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ek/Dropbox/"/>
    </mc:Choice>
  </mc:AlternateContent>
  <xr:revisionPtr revIDLastSave="0" documentId="10_ncr:8100000_{A06385DD-382E-E043-A7EB-B999A5910119}" xr6:coauthVersionLast="34" xr6:coauthVersionMax="34" xr10:uidLastSave="{00000000-0000-0000-0000-000000000000}"/>
  <bookViews>
    <workbookView xWindow="-30320" yWindow="-4320" windowWidth="28040" windowHeight="16100" xr2:uid="{A30B6B21-8D31-2E48-AF97-C0A4918281FF}"/>
  </bookViews>
  <sheets>
    <sheet name="Sheet1" sheetId="1" r:id="rId1"/>
  </sheets>
  <definedNames>
    <definedName name="_xlnm._FilterDatabase" localSheetId="0" hidden="1">Sheet1!$A$1:$S$67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F51" i="1"/>
  <c r="G51" i="1"/>
  <c r="E51" i="1"/>
  <c r="E3" i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G41" i="1"/>
  <c r="E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G2" i="1"/>
  <c r="F2" i="1"/>
  <c r="E2" i="1"/>
  <c r="H2" i="1"/>
  <c r="I2" i="1"/>
  <c r="J2" i="1"/>
  <c r="H3" i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J41" i="1"/>
  <c r="H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H66" i="1"/>
  <c r="I66" i="1"/>
  <c r="J66" i="1"/>
  <c r="H67" i="1"/>
  <c r="I67" i="1"/>
  <c r="J67" i="1"/>
</calcChain>
</file>

<file path=xl/sharedStrings.xml><?xml version="1.0" encoding="utf-8"?>
<sst xmlns="http://schemas.openxmlformats.org/spreadsheetml/2006/main" count="608" uniqueCount="126">
  <si>
    <t>Long</t>
  </si>
  <si>
    <t>-</t>
  </si>
  <si>
    <t>Flinta</t>
  </si>
  <si>
    <t>Martin</t>
  </si>
  <si>
    <t>Johannesson</t>
  </si>
  <si>
    <t>Petra</t>
  </si>
  <si>
    <t>Fröberg</t>
  </si>
  <si>
    <t>Daniel</t>
  </si>
  <si>
    <t>Svanberg</t>
  </si>
  <si>
    <t>Per</t>
  </si>
  <si>
    <t>Holmes</t>
  </si>
  <si>
    <t>Richard</t>
  </si>
  <si>
    <t>Ankel</t>
  </si>
  <si>
    <t>Månesjö</t>
  </si>
  <si>
    <t>Rickard</t>
  </si>
  <si>
    <t>Felicia</t>
  </si>
  <si>
    <t>Short</t>
  </si>
  <si>
    <t>Söderström</t>
  </si>
  <si>
    <t>Caroline</t>
  </si>
  <si>
    <t>Olsson</t>
  </si>
  <si>
    <t>Louise</t>
  </si>
  <si>
    <t>Zetterlund</t>
  </si>
  <si>
    <t>Johan</t>
  </si>
  <si>
    <t>Davidsson</t>
  </si>
  <si>
    <t>Peter</t>
  </si>
  <si>
    <t>Genchel</t>
  </si>
  <si>
    <t>Niklas</t>
  </si>
  <si>
    <t>Finnsson</t>
  </si>
  <si>
    <t>Sveinn</t>
  </si>
  <si>
    <t>Luhr</t>
  </si>
  <si>
    <t>Magnus</t>
  </si>
  <si>
    <t>Karlsson</t>
  </si>
  <si>
    <t>Johanna</t>
  </si>
  <si>
    <t>Kaltenbrunner</t>
  </si>
  <si>
    <t>Seger</t>
  </si>
  <si>
    <t>Veronica</t>
  </si>
  <si>
    <t>Rådberg</t>
  </si>
  <si>
    <t>Jeanette</t>
  </si>
  <si>
    <t>Lindedal</t>
  </si>
  <si>
    <t>Göran</t>
  </si>
  <si>
    <t>Larsson</t>
  </si>
  <si>
    <t>Lavaine</t>
  </si>
  <si>
    <t>Pierre</t>
  </si>
  <si>
    <t>Manceau</t>
  </si>
  <si>
    <t>Qvennerstedt</t>
  </si>
  <si>
    <t>Adam</t>
  </si>
  <si>
    <t>Bornlid</t>
  </si>
  <si>
    <t>Anton</t>
  </si>
  <si>
    <t>Sjöstrand</t>
  </si>
  <si>
    <t>Hans</t>
  </si>
  <si>
    <t>Whibley</t>
  </si>
  <si>
    <t>Stefan</t>
  </si>
  <si>
    <t>Krumkühler</t>
  </si>
  <si>
    <t>Kornelia</t>
  </si>
  <si>
    <t>Lenhagen</t>
  </si>
  <si>
    <t>Monika</t>
  </si>
  <si>
    <t>Karlberg</t>
  </si>
  <si>
    <t>Hansson</t>
  </si>
  <si>
    <t>Malin</t>
  </si>
  <si>
    <t>Waldejer</t>
  </si>
  <si>
    <t>Alexander</t>
  </si>
  <si>
    <t>Bylerius</t>
  </si>
  <si>
    <t>Mattias</t>
  </si>
  <si>
    <t>Hindrichsen</t>
  </si>
  <si>
    <t>Vendela</t>
  </si>
  <si>
    <t>Sillberg</t>
  </si>
  <si>
    <t>Arvid</t>
  </si>
  <si>
    <t>Jansson</t>
  </si>
  <si>
    <t>Kandre</t>
  </si>
  <si>
    <t>Andreas</t>
  </si>
  <si>
    <t>Le dous</t>
  </si>
  <si>
    <t>Anders</t>
  </si>
  <si>
    <t>Bergqvist</t>
  </si>
  <si>
    <t>Jonas</t>
  </si>
  <si>
    <t>Hasselberg</t>
  </si>
  <si>
    <t>Nathalie</t>
  </si>
  <si>
    <t>Burman</t>
  </si>
  <si>
    <t>Linn</t>
  </si>
  <si>
    <t>Gmoser</t>
  </si>
  <si>
    <t>Rebecca</t>
  </si>
  <si>
    <t>Melin</t>
  </si>
  <si>
    <t>Christian</t>
  </si>
  <si>
    <t>Barett</t>
  </si>
  <si>
    <t>Christoffer</t>
  </si>
  <si>
    <t>Carrillo</t>
  </si>
  <si>
    <t>JuanC</t>
  </si>
  <si>
    <t>Thell</t>
  </si>
  <si>
    <t>Lukas</t>
  </si>
  <si>
    <t>Stensöta</t>
  </si>
  <si>
    <t>Helena</t>
  </si>
  <si>
    <t>Roos</t>
  </si>
  <si>
    <t>Kling</t>
  </si>
  <si>
    <t>Kim</t>
  </si>
  <si>
    <t>Tönnäng</t>
  </si>
  <si>
    <t>Lenny</t>
  </si>
  <si>
    <t>Ericsson</t>
  </si>
  <si>
    <t>Waerme</t>
  </si>
  <si>
    <t>Rikard</t>
  </si>
  <si>
    <t>Jonsson</t>
  </si>
  <si>
    <t>Torbjorn</t>
  </si>
  <si>
    <t>Bib Number</t>
  </si>
  <si>
    <t>Last Name</t>
  </si>
  <si>
    <t>First Name</t>
  </si>
  <si>
    <t>Group</t>
  </si>
  <si>
    <t>Split 1 Elapsed Time</t>
  </si>
  <si>
    <t>Split 2 Elapsed Time</t>
  </si>
  <si>
    <t>Split 3 Elapsed Time</t>
  </si>
  <si>
    <t>Split 4 Elapsed Time</t>
  </si>
  <si>
    <t>Split 5 Elapsed Time</t>
  </si>
  <si>
    <t>Split 6 Elapsed Time</t>
  </si>
  <si>
    <t>Split 7 Elapsed Time</t>
  </si>
  <si>
    <t>Split 8 Elapsed Time</t>
  </si>
  <si>
    <t>Split 9 Elapsed Time</t>
  </si>
  <si>
    <t>Ek</t>
  </si>
  <si>
    <t>Oscar</t>
  </si>
  <si>
    <t>Brockmark</t>
  </si>
  <si>
    <t>Kimming</t>
  </si>
  <si>
    <t>Egerbo</t>
  </si>
  <si>
    <t>Henrik</t>
  </si>
  <si>
    <t>Vidarsson</t>
  </si>
  <si>
    <t xml:space="preserve">Löp ut </t>
  </si>
  <si>
    <t>Cykel ut</t>
  </si>
  <si>
    <t xml:space="preserve">Mål </t>
  </si>
  <si>
    <t>Cykel ut (not time corrected)</t>
  </si>
  <si>
    <t>Löp ut (not time corrected)</t>
  </si>
  <si>
    <t>Mål (not time corrected)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</si>
</sst>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21" fontId="0" fillId="0" borderId="0" xfId="0" applyNumberFormat="1" applyBorder="1"/>
    <xf numFmtId="21" fontId="0" fillId="0" borderId="1" xfId="0" applyNumberFormat="1" applyBorder="1"/>
    <xf numFmtId="21" fontId="1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21" fontId="0" fillId="0" borderId="5" xfId="0" applyNumberForma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DD7-E16E-7145-96B3-EE26599F4EF9}">
  <dimension ref="A1:S67"/>
  <sheetViews>
    <sheetView tabSelected="1" topLeftCell="A35" workbookViewId="0">
      <selection activeCell="R23" sqref="R23"/>
    </sheetView>
  </sheetViews>
  <sheetFormatPr baseColWidth="10" defaultRowHeight="16" x14ac:dyDescent="0.2"/>
  <cols>
    <col min="11" max="11" width="19.5" customWidth="1"/>
    <col min="12" max="12" width="10.83203125" customWidth="1"/>
    <col min="14" max="14" width="19.83203125" customWidth="1"/>
  </cols>
  <sheetData>
    <row r="1" spans="1:19" x14ac:dyDescent="0.2">
      <c r="A1" s="1" t="s">
        <v>100</v>
      </c>
      <c r="B1" s="1" t="s">
        <v>101</v>
      </c>
      <c r="C1" s="1" t="s">
        <v>102</v>
      </c>
      <c r="D1" s="1" t="s">
        <v>103</v>
      </c>
      <c r="E1" s="7" t="s">
        <v>121</v>
      </c>
      <c r="F1" s="7" t="s">
        <v>120</v>
      </c>
      <c r="G1" s="7" t="s">
        <v>122</v>
      </c>
      <c r="H1" s="9" t="s">
        <v>123</v>
      </c>
      <c r="I1" s="7" t="s">
        <v>124</v>
      </c>
      <c r="J1" s="8" t="s">
        <v>125</v>
      </c>
      <c r="K1" s="1" t="s">
        <v>104</v>
      </c>
      <c r="L1" s="1" t="s">
        <v>105</v>
      </c>
      <c r="M1" s="1" t="s">
        <v>106</v>
      </c>
      <c r="N1" s="1" t="s">
        <v>107</v>
      </c>
      <c r="O1" s="1" t="s">
        <v>108</v>
      </c>
      <c r="P1" s="1" t="s">
        <v>109</v>
      </c>
      <c r="Q1" s="1" t="s">
        <v>110</v>
      </c>
      <c r="R1" s="1" t="s">
        <v>111</v>
      </c>
      <c r="S1" s="1" t="s">
        <v>112</v>
      </c>
    </row>
    <row r="2" spans="1:19" x14ac:dyDescent="0.2">
      <c r="A2" s="2">
        <v>281</v>
      </c>
      <c r="B2" s="2" t="s">
        <v>113</v>
      </c>
      <c r="C2" s="2" t="s">
        <v>114</v>
      </c>
      <c r="D2" s="2" t="s">
        <v>0</v>
      </c>
      <c r="E2" s="4">
        <f>H2-0.00208333</f>
        <v>1.0009262592592593E-2</v>
      </c>
      <c r="F2" s="4">
        <f t="shared" ref="F2:G2" si="0">I2-0.00208333</f>
        <v>3.264815148148148E-2</v>
      </c>
      <c r="G2" s="4">
        <f t="shared" si="0"/>
        <v>4.6847225555555552E-2</v>
      </c>
      <c r="H2" s="10">
        <f t="shared" ref="H2:H29" si="1">MIN(K2:S2)</f>
        <v>1.2092592592592592E-2</v>
      </c>
      <c r="I2" s="4">
        <f t="shared" ref="I2:I29" si="2">MEDIAN(K2:S2)</f>
        <v>3.4731481481481481E-2</v>
      </c>
      <c r="J2" s="5">
        <f>MAX(L2:S2)</f>
        <v>4.8930555555555554E-2</v>
      </c>
      <c r="K2" s="6" t="s">
        <v>1</v>
      </c>
      <c r="L2" s="6" t="s">
        <v>1</v>
      </c>
      <c r="M2" s="6">
        <v>1.2092592592592592E-2</v>
      </c>
      <c r="N2" s="6">
        <v>3.4731481481481481E-2</v>
      </c>
      <c r="O2" s="6" t="s">
        <v>1</v>
      </c>
      <c r="P2" s="6" t="s">
        <v>1</v>
      </c>
      <c r="Q2" s="6" t="s">
        <v>1</v>
      </c>
      <c r="R2" s="6" t="s">
        <v>1</v>
      </c>
      <c r="S2" s="6">
        <v>4.8930555555555554E-2</v>
      </c>
    </row>
    <row r="3" spans="1:19" x14ac:dyDescent="0.2">
      <c r="A3" s="2">
        <v>150</v>
      </c>
      <c r="B3" s="2" t="s">
        <v>2</v>
      </c>
      <c r="C3" s="2" t="s">
        <v>3</v>
      </c>
      <c r="D3" s="2" t="s">
        <v>0</v>
      </c>
      <c r="E3" s="4">
        <f t="shared" ref="E3:E50" si="3">H3-0.00208333</f>
        <v>9.5162070370370389E-3</v>
      </c>
      <c r="F3" s="4">
        <f t="shared" ref="F3:F50" si="4">I3-0.00208333</f>
        <v>3.1596068148148151E-2</v>
      </c>
      <c r="G3" s="4">
        <f t="shared" ref="G3:G50" si="5">J3-0.00208333</f>
        <v>4.5096068148148143E-2</v>
      </c>
      <c r="H3" s="10">
        <f t="shared" si="1"/>
        <v>1.1599537037037038E-2</v>
      </c>
      <c r="I3" s="4">
        <f t="shared" si="2"/>
        <v>3.3679398148148153E-2</v>
      </c>
      <c r="J3" s="5">
        <f>MAX(L3:S3)</f>
        <v>4.7179398148148144E-2</v>
      </c>
      <c r="K3" s="6">
        <v>1.1599537037037038E-2</v>
      </c>
      <c r="L3" s="6" t="s">
        <v>1</v>
      </c>
      <c r="M3" s="6">
        <v>4.7179398148148144E-2</v>
      </c>
      <c r="N3" s="6" t="s">
        <v>1</v>
      </c>
      <c r="O3" s="6">
        <v>3.3679398148148153E-2</v>
      </c>
      <c r="P3" s="6" t="s">
        <v>1</v>
      </c>
      <c r="Q3" s="6" t="s">
        <v>1</v>
      </c>
      <c r="R3" s="6" t="s">
        <v>1</v>
      </c>
      <c r="S3" s="6" t="s">
        <v>1</v>
      </c>
    </row>
    <row r="4" spans="1:19" x14ac:dyDescent="0.2">
      <c r="A4" s="2">
        <v>227</v>
      </c>
      <c r="B4" s="2" t="s">
        <v>4</v>
      </c>
      <c r="C4" s="2" t="s">
        <v>5</v>
      </c>
      <c r="D4" s="2" t="s">
        <v>0</v>
      </c>
      <c r="E4" s="4">
        <f t="shared" si="3"/>
        <v>1.7295142222222223E-2</v>
      </c>
      <c r="F4" s="4">
        <f t="shared" si="4"/>
        <v>4.9940975555555558E-2</v>
      </c>
      <c r="G4" s="4">
        <f t="shared" si="5"/>
        <v>7.156018851851853E-2</v>
      </c>
      <c r="H4" s="10">
        <f t="shared" si="1"/>
        <v>1.9378472222222224E-2</v>
      </c>
      <c r="I4" s="4">
        <f t="shared" si="2"/>
        <v>5.202430555555556E-2</v>
      </c>
      <c r="J4" s="5">
        <f t="shared" ref="J4:J35" si="6">MAX(K4:S4)</f>
        <v>7.3643518518518525E-2</v>
      </c>
      <c r="K4" s="6">
        <v>5.202430555555556E-2</v>
      </c>
      <c r="L4" s="6">
        <v>1.9378472222222224E-2</v>
      </c>
      <c r="M4" s="6">
        <v>7.3643518518518525E-2</v>
      </c>
      <c r="N4" s="6" t="s">
        <v>1</v>
      </c>
      <c r="O4" s="6" t="s">
        <v>1</v>
      </c>
      <c r="P4" s="6" t="s">
        <v>1</v>
      </c>
      <c r="Q4" s="6" t="s">
        <v>1</v>
      </c>
      <c r="R4" s="6" t="s">
        <v>1</v>
      </c>
      <c r="S4" s="6" t="s">
        <v>1</v>
      </c>
    </row>
    <row r="5" spans="1:19" x14ac:dyDescent="0.2">
      <c r="A5" s="2">
        <v>228</v>
      </c>
      <c r="B5" s="2" t="s">
        <v>6</v>
      </c>
      <c r="C5" s="2" t="s">
        <v>7</v>
      </c>
      <c r="D5" s="2" t="s">
        <v>0</v>
      </c>
      <c r="E5" s="4">
        <f t="shared" si="3"/>
        <v>1.5753475555555552E-2</v>
      </c>
      <c r="F5" s="4">
        <f t="shared" si="4"/>
        <v>4.1704864444444448E-2</v>
      </c>
      <c r="G5" s="4">
        <f t="shared" si="5"/>
        <v>5.7065975555555558E-2</v>
      </c>
      <c r="H5" s="10">
        <f t="shared" si="1"/>
        <v>1.7836805555555554E-2</v>
      </c>
      <c r="I5" s="4">
        <f t="shared" si="2"/>
        <v>4.3788194444444449E-2</v>
      </c>
      <c r="J5" s="5">
        <f t="shared" si="6"/>
        <v>5.9149305555555559E-2</v>
      </c>
      <c r="K5" s="6">
        <v>1.7836805555555554E-2</v>
      </c>
      <c r="L5" s="6" t="s">
        <v>1</v>
      </c>
      <c r="M5" s="6">
        <v>5.9149305555555559E-2</v>
      </c>
      <c r="N5" s="6" t="s">
        <v>1</v>
      </c>
      <c r="O5" s="6">
        <v>4.3788194444444449E-2</v>
      </c>
      <c r="P5" s="6" t="s">
        <v>1</v>
      </c>
      <c r="Q5" s="6" t="s">
        <v>1</v>
      </c>
      <c r="R5" s="6" t="s">
        <v>1</v>
      </c>
      <c r="S5" s="6" t="s">
        <v>1</v>
      </c>
    </row>
    <row r="6" spans="1:19" x14ac:dyDescent="0.2">
      <c r="A6" s="2">
        <v>229</v>
      </c>
      <c r="B6" s="2" t="s">
        <v>8</v>
      </c>
      <c r="C6" s="2" t="s">
        <v>9</v>
      </c>
      <c r="D6" s="2" t="s">
        <v>0</v>
      </c>
      <c r="E6" s="4">
        <f t="shared" si="3"/>
        <v>1.6239586666666667E-2</v>
      </c>
      <c r="F6" s="4">
        <f t="shared" si="4"/>
        <v>4.6783568148148151E-2</v>
      </c>
      <c r="G6" s="4">
        <f t="shared" si="5"/>
        <v>6.5325234814814823E-2</v>
      </c>
      <c r="H6" s="10">
        <f t="shared" si="1"/>
        <v>1.8322916666666668E-2</v>
      </c>
      <c r="I6" s="4">
        <f t="shared" si="2"/>
        <v>4.8866898148148152E-2</v>
      </c>
      <c r="J6" s="5">
        <f t="shared" si="6"/>
        <v>6.7408564814814817E-2</v>
      </c>
      <c r="K6" s="6">
        <v>4.8866898148148152E-2</v>
      </c>
      <c r="L6" s="6" t="s">
        <v>1</v>
      </c>
      <c r="M6" s="6">
        <v>1.8322916666666668E-2</v>
      </c>
      <c r="N6" s="6">
        <v>6.7408564814814817E-2</v>
      </c>
      <c r="O6" s="6" t="s">
        <v>1</v>
      </c>
      <c r="P6" s="6" t="s">
        <v>1</v>
      </c>
      <c r="Q6" s="6" t="s">
        <v>1</v>
      </c>
      <c r="R6" s="6" t="s">
        <v>1</v>
      </c>
      <c r="S6" s="6" t="s">
        <v>1</v>
      </c>
    </row>
    <row r="7" spans="1:19" x14ac:dyDescent="0.2">
      <c r="A7" s="2">
        <v>230</v>
      </c>
      <c r="B7" s="2" t="s">
        <v>10</v>
      </c>
      <c r="C7" s="2" t="s">
        <v>11</v>
      </c>
      <c r="D7" s="2" t="s">
        <v>0</v>
      </c>
      <c r="E7" s="4">
        <f t="shared" si="3"/>
        <v>1.3012734814814814E-2</v>
      </c>
      <c r="F7" s="4">
        <f t="shared" si="4"/>
        <v>3.5525466296296299E-2</v>
      </c>
      <c r="G7" s="4">
        <f t="shared" si="5"/>
        <v>4.9292827407407411E-2</v>
      </c>
      <c r="H7" s="10">
        <f t="shared" si="1"/>
        <v>1.5096064814814814E-2</v>
      </c>
      <c r="I7" s="4">
        <f t="shared" si="2"/>
        <v>3.76087962962963E-2</v>
      </c>
      <c r="J7" s="5">
        <f t="shared" si="6"/>
        <v>5.1376157407407412E-2</v>
      </c>
      <c r="K7" s="6">
        <v>1.5096064814814814E-2</v>
      </c>
      <c r="L7" s="6" t="s">
        <v>1</v>
      </c>
      <c r="M7" s="6">
        <v>5.1376157407407412E-2</v>
      </c>
      <c r="N7" s="6" t="s">
        <v>1</v>
      </c>
      <c r="O7" s="6">
        <v>3.76087962962963E-2</v>
      </c>
      <c r="P7" s="6" t="s">
        <v>1</v>
      </c>
      <c r="Q7" s="6" t="s">
        <v>1</v>
      </c>
      <c r="R7" s="6" t="s">
        <v>1</v>
      </c>
      <c r="S7" s="6" t="s">
        <v>1</v>
      </c>
    </row>
    <row r="8" spans="1:19" x14ac:dyDescent="0.2">
      <c r="A8" s="2">
        <v>231</v>
      </c>
      <c r="B8" s="2" t="s">
        <v>12</v>
      </c>
      <c r="C8" s="2" t="s">
        <v>3</v>
      </c>
      <c r="D8" s="2" t="s">
        <v>0</v>
      </c>
      <c r="E8" s="4">
        <f t="shared" si="3"/>
        <v>1.558217925925926E-2</v>
      </c>
      <c r="F8" s="4">
        <f t="shared" si="4"/>
        <v>4.3317132962962961E-2</v>
      </c>
      <c r="G8" s="4">
        <f t="shared" si="5"/>
        <v>5.6516207037037039E-2</v>
      </c>
      <c r="H8" s="10">
        <f t="shared" si="1"/>
        <v>1.7665509259259259E-2</v>
      </c>
      <c r="I8" s="4">
        <f t="shared" si="2"/>
        <v>4.5400462962962962E-2</v>
      </c>
      <c r="J8" s="5">
        <f t="shared" si="6"/>
        <v>5.859953703703704E-2</v>
      </c>
      <c r="K8" s="6">
        <v>1.7665509259259259E-2</v>
      </c>
      <c r="L8" s="6" t="s">
        <v>1</v>
      </c>
      <c r="M8" s="6">
        <v>5.859953703703704E-2</v>
      </c>
      <c r="N8" s="6" t="s">
        <v>1</v>
      </c>
      <c r="O8" s="6">
        <v>4.5400462962962962E-2</v>
      </c>
      <c r="P8" s="6" t="s">
        <v>1</v>
      </c>
      <c r="Q8" s="6" t="s">
        <v>1</v>
      </c>
      <c r="R8" s="6" t="s">
        <v>1</v>
      </c>
      <c r="S8" s="6" t="s">
        <v>1</v>
      </c>
    </row>
    <row r="9" spans="1:19" x14ac:dyDescent="0.2">
      <c r="A9" s="2">
        <v>232</v>
      </c>
      <c r="B9" s="2" t="s">
        <v>13</v>
      </c>
      <c r="C9" s="2" t="s">
        <v>14</v>
      </c>
      <c r="D9" s="2" t="s">
        <v>0</v>
      </c>
      <c r="E9" s="4">
        <f t="shared" si="3"/>
        <v>1.4269679259259259E-2</v>
      </c>
      <c r="F9" s="4">
        <f t="shared" si="4"/>
        <v>4.2341438518518515E-2</v>
      </c>
      <c r="G9" s="4">
        <f t="shared" si="5"/>
        <v>5.6155095925925928E-2</v>
      </c>
      <c r="H9" s="10">
        <f t="shared" si="1"/>
        <v>1.6353009259259258E-2</v>
      </c>
      <c r="I9" s="4">
        <f t="shared" si="2"/>
        <v>4.4424768518518516E-2</v>
      </c>
      <c r="J9" s="5">
        <f t="shared" si="6"/>
        <v>5.823842592592593E-2</v>
      </c>
      <c r="K9" s="6">
        <v>1.6353009259259258E-2</v>
      </c>
      <c r="L9" s="6" t="s">
        <v>1</v>
      </c>
      <c r="M9" s="6">
        <v>5.823842592592593E-2</v>
      </c>
      <c r="N9" s="6" t="s">
        <v>1</v>
      </c>
      <c r="O9" s="6">
        <v>4.4424768518518516E-2</v>
      </c>
      <c r="P9" s="6" t="s">
        <v>1</v>
      </c>
      <c r="Q9" s="6" t="s">
        <v>1</v>
      </c>
      <c r="R9" s="6" t="s">
        <v>1</v>
      </c>
      <c r="S9" s="6" t="s">
        <v>1</v>
      </c>
    </row>
    <row r="10" spans="1:19" x14ac:dyDescent="0.2">
      <c r="A10" s="2">
        <v>269</v>
      </c>
      <c r="B10" s="2" t="s">
        <v>21</v>
      </c>
      <c r="C10" s="2" t="s">
        <v>22</v>
      </c>
      <c r="D10" s="2" t="s">
        <v>0</v>
      </c>
      <c r="E10" s="4">
        <f t="shared" si="3"/>
        <v>1.1792827407407407E-2</v>
      </c>
      <c r="F10" s="4">
        <f t="shared" si="4"/>
        <v>3.8096068148148143E-2</v>
      </c>
      <c r="G10" s="4">
        <f t="shared" si="5"/>
        <v>5.3180558888888889E-2</v>
      </c>
      <c r="H10" s="10">
        <f t="shared" si="1"/>
        <v>1.3876157407407406E-2</v>
      </c>
      <c r="I10" s="4">
        <f t="shared" si="2"/>
        <v>4.0179398148148145E-2</v>
      </c>
      <c r="J10" s="5">
        <f t="shared" si="6"/>
        <v>5.526388888888889E-2</v>
      </c>
      <c r="K10" s="6">
        <v>1.3876157407407406E-2</v>
      </c>
      <c r="L10" s="6" t="s">
        <v>1</v>
      </c>
      <c r="M10" s="6">
        <v>5.526388888888889E-2</v>
      </c>
      <c r="N10" s="6" t="s">
        <v>1</v>
      </c>
      <c r="O10" s="6">
        <v>4.0179398148148145E-2</v>
      </c>
      <c r="P10" s="6" t="s">
        <v>1</v>
      </c>
      <c r="Q10" s="6" t="s">
        <v>1</v>
      </c>
      <c r="R10" s="6" t="s">
        <v>1</v>
      </c>
      <c r="S10" s="6" t="s">
        <v>1</v>
      </c>
    </row>
    <row r="11" spans="1:19" x14ac:dyDescent="0.2">
      <c r="A11" s="2">
        <v>270</v>
      </c>
      <c r="B11" s="2" t="s">
        <v>23</v>
      </c>
      <c r="C11" s="2" t="s">
        <v>24</v>
      </c>
      <c r="D11" s="2" t="s">
        <v>0</v>
      </c>
      <c r="E11" s="4">
        <f t="shared" si="3"/>
        <v>1.2530095925925926E-2</v>
      </c>
      <c r="F11" s="4">
        <f t="shared" si="4"/>
        <v>4.0758105185185182E-2</v>
      </c>
      <c r="G11" s="4">
        <f t="shared" si="5"/>
        <v>5.6364586666666661E-2</v>
      </c>
      <c r="H11" s="10">
        <f t="shared" si="1"/>
        <v>1.4613425925925926E-2</v>
      </c>
      <c r="I11" s="4">
        <f t="shared" si="2"/>
        <v>4.2841435185185184E-2</v>
      </c>
      <c r="J11" s="5">
        <f t="shared" si="6"/>
        <v>5.8447916666666662E-2</v>
      </c>
      <c r="K11" s="6">
        <v>1.4613425925925926E-2</v>
      </c>
      <c r="L11" s="6" t="s">
        <v>1</v>
      </c>
      <c r="M11" s="6">
        <v>5.8447916666666662E-2</v>
      </c>
      <c r="N11" s="6" t="s">
        <v>1</v>
      </c>
      <c r="O11" s="6">
        <v>4.2841435185185184E-2</v>
      </c>
      <c r="P11" s="6" t="s">
        <v>1</v>
      </c>
      <c r="Q11" s="6" t="s">
        <v>1</v>
      </c>
      <c r="R11" s="6" t="s">
        <v>1</v>
      </c>
      <c r="S11" s="6" t="s">
        <v>1</v>
      </c>
    </row>
    <row r="12" spans="1:19" x14ac:dyDescent="0.2">
      <c r="A12" s="2">
        <v>272</v>
      </c>
      <c r="B12" s="2" t="s">
        <v>27</v>
      </c>
      <c r="C12" s="2" t="s">
        <v>28</v>
      </c>
      <c r="D12" s="2" t="s">
        <v>0</v>
      </c>
      <c r="E12" s="4">
        <f t="shared" si="3"/>
        <v>1.2347225555555556E-2</v>
      </c>
      <c r="F12" s="4">
        <f t="shared" si="4"/>
        <v>3.6027781111111115E-2</v>
      </c>
      <c r="G12" s="4">
        <f t="shared" si="5"/>
        <v>5.0650466296296298E-2</v>
      </c>
      <c r="H12" s="10">
        <f t="shared" si="1"/>
        <v>1.4430555555555556E-2</v>
      </c>
      <c r="I12" s="4">
        <f t="shared" si="2"/>
        <v>3.8111111111111116E-2</v>
      </c>
      <c r="J12" s="5">
        <f t="shared" si="6"/>
        <v>5.2733796296296299E-2</v>
      </c>
      <c r="K12" s="6">
        <v>1.4430555555555556E-2</v>
      </c>
      <c r="L12" s="6" t="s">
        <v>1</v>
      </c>
      <c r="M12" s="6">
        <v>5.2733796296296299E-2</v>
      </c>
      <c r="N12" s="6" t="s">
        <v>1</v>
      </c>
      <c r="O12" s="6">
        <v>3.8111111111111116E-2</v>
      </c>
      <c r="P12" s="6" t="s">
        <v>1</v>
      </c>
      <c r="Q12" s="6" t="s">
        <v>1</v>
      </c>
      <c r="R12" s="6" t="s">
        <v>1</v>
      </c>
      <c r="S12" s="6" t="s">
        <v>1</v>
      </c>
    </row>
    <row r="13" spans="1:19" x14ac:dyDescent="0.2">
      <c r="A13" s="2">
        <v>273</v>
      </c>
      <c r="B13" s="2" t="s">
        <v>29</v>
      </c>
      <c r="C13" s="2" t="s">
        <v>30</v>
      </c>
      <c r="D13" s="2" t="s">
        <v>0</v>
      </c>
      <c r="E13" s="4">
        <f t="shared" si="3"/>
        <v>1.4599540370370373E-2</v>
      </c>
      <c r="F13" s="4">
        <f t="shared" si="4"/>
        <v>4.2876160740740736E-2</v>
      </c>
      <c r="G13" s="4">
        <f t="shared" si="5"/>
        <v>6.2054401481481482E-2</v>
      </c>
      <c r="H13" s="10">
        <f t="shared" si="1"/>
        <v>1.6682870370370372E-2</v>
      </c>
      <c r="I13" s="4">
        <f t="shared" si="2"/>
        <v>4.4959490740740737E-2</v>
      </c>
      <c r="J13" s="5">
        <f t="shared" si="6"/>
        <v>6.4137731481481483E-2</v>
      </c>
      <c r="K13" s="6">
        <v>4.4959490740740737E-2</v>
      </c>
      <c r="L13" s="6" t="s">
        <v>1</v>
      </c>
      <c r="M13" s="6">
        <v>1.6682870370370372E-2</v>
      </c>
      <c r="N13" s="6">
        <v>6.4137731481481483E-2</v>
      </c>
      <c r="O13" s="6" t="s">
        <v>1</v>
      </c>
      <c r="P13" s="6" t="s">
        <v>1</v>
      </c>
      <c r="Q13" s="6" t="s">
        <v>1</v>
      </c>
      <c r="R13" s="6" t="s">
        <v>1</v>
      </c>
      <c r="S13" s="6" t="s">
        <v>1</v>
      </c>
    </row>
    <row r="14" spans="1:19" x14ac:dyDescent="0.2">
      <c r="A14" s="2">
        <v>274</v>
      </c>
      <c r="B14" s="2" t="s">
        <v>31</v>
      </c>
      <c r="C14" s="2" t="s">
        <v>32</v>
      </c>
      <c r="D14" s="2" t="s">
        <v>0</v>
      </c>
      <c r="E14" s="4">
        <f t="shared" si="3"/>
        <v>1.2583336666666669E-2</v>
      </c>
      <c r="F14" s="4">
        <f t="shared" si="4"/>
        <v>3.9349540370370369E-2</v>
      </c>
      <c r="G14" s="4">
        <f t="shared" si="5"/>
        <v>5.6567132962962965E-2</v>
      </c>
      <c r="H14" s="10">
        <f t="shared" si="1"/>
        <v>1.4666666666666668E-2</v>
      </c>
      <c r="I14" s="4">
        <f t="shared" si="2"/>
        <v>4.143287037037037E-2</v>
      </c>
      <c r="J14" s="5">
        <f t="shared" si="6"/>
        <v>5.8650462962962967E-2</v>
      </c>
      <c r="K14" s="6">
        <v>4.143287037037037E-2</v>
      </c>
      <c r="L14" s="6">
        <v>1.4666666666666668E-2</v>
      </c>
      <c r="M14" s="6">
        <v>5.8650462962962967E-2</v>
      </c>
      <c r="N14" s="6" t="s">
        <v>1</v>
      </c>
      <c r="O14" s="6" t="s">
        <v>1</v>
      </c>
      <c r="P14" s="6" t="s">
        <v>1</v>
      </c>
      <c r="Q14" s="6" t="s">
        <v>1</v>
      </c>
      <c r="R14" s="6" t="s">
        <v>1</v>
      </c>
      <c r="S14" s="6" t="s">
        <v>1</v>
      </c>
    </row>
    <row r="15" spans="1:19" x14ac:dyDescent="0.2">
      <c r="A15" s="2">
        <v>276</v>
      </c>
      <c r="B15" s="2" t="s">
        <v>117</v>
      </c>
      <c r="C15" s="2" t="s">
        <v>118</v>
      </c>
      <c r="D15" s="2" t="s">
        <v>0</v>
      </c>
      <c r="E15" s="4">
        <f t="shared" si="3"/>
        <v>1.113542E-2</v>
      </c>
      <c r="F15" s="4">
        <f t="shared" si="4"/>
        <v>3.5258105185185185E-2</v>
      </c>
      <c r="G15" s="4">
        <f t="shared" si="5"/>
        <v>4.9368058888888892E-2</v>
      </c>
      <c r="H15" s="10">
        <f t="shared" si="1"/>
        <v>1.321875E-2</v>
      </c>
      <c r="I15" s="4">
        <f t="shared" si="2"/>
        <v>3.7341435185185186E-2</v>
      </c>
      <c r="J15" s="5">
        <f t="shared" si="6"/>
        <v>5.1451388888888894E-2</v>
      </c>
      <c r="K15" s="6">
        <v>1.321875E-2</v>
      </c>
      <c r="L15" s="6" t="s">
        <v>1</v>
      </c>
      <c r="M15" s="6">
        <v>5.1451388888888894E-2</v>
      </c>
      <c r="N15" s="6" t="s">
        <v>1</v>
      </c>
      <c r="O15" s="6">
        <v>3.7341435185185186E-2</v>
      </c>
      <c r="P15" s="6" t="s">
        <v>1</v>
      </c>
      <c r="Q15" s="6" t="s">
        <v>1</v>
      </c>
      <c r="R15" s="6" t="s">
        <v>1</v>
      </c>
      <c r="S15" s="6" t="s">
        <v>1</v>
      </c>
    </row>
    <row r="16" spans="1:19" x14ac:dyDescent="0.2">
      <c r="A16" s="2">
        <v>277</v>
      </c>
      <c r="B16" s="2" t="s">
        <v>33</v>
      </c>
      <c r="C16" s="2" t="s">
        <v>24</v>
      </c>
      <c r="D16" s="2" t="s">
        <v>0</v>
      </c>
      <c r="E16" s="4">
        <f t="shared" si="3"/>
        <v>1.67141237037037E-2</v>
      </c>
      <c r="F16" s="4">
        <f t="shared" si="4"/>
        <v>4.5505790370370364E-2</v>
      </c>
      <c r="G16" s="4">
        <f t="shared" si="5"/>
        <v>6.3248845925925931E-2</v>
      </c>
      <c r="H16" s="10">
        <f t="shared" si="1"/>
        <v>1.8797453703703702E-2</v>
      </c>
      <c r="I16" s="4">
        <f t="shared" si="2"/>
        <v>4.7589120370370365E-2</v>
      </c>
      <c r="J16" s="5">
        <f t="shared" si="6"/>
        <v>6.5332175925925925E-2</v>
      </c>
      <c r="K16" s="6">
        <v>4.7589120370370365E-2</v>
      </c>
      <c r="L16" s="6" t="s">
        <v>1</v>
      </c>
      <c r="M16" s="6">
        <v>1.8797453703703702E-2</v>
      </c>
      <c r="N16" s="6">
        <v>6.5332175925925925E-2</v>
      </c>
      <c r="O16" s="6" t="s">
        <v>1</v>
      </c>
      <c r="P16" s="6" t="s">
        <v>1</v>
      </c>
      <c r="Q16" s="6" t="s">
        <v>1</v>
      </c>
      <c r="R16" s="6" t="s">
        <v>1</v>
      </c>
      <c r="S16" s="6" t="s">
        <v>1</v>
      </c>
    </row>
    <row r="17" spans="1:19" x14ac:dyDescent="0.2">
      <c r="A17" s="2">
        <v>278</v>
      </c>
      <c r="B17" s="2" t="s">
        <v>34</v>
      </c>
      <c r="C17" s="2" t="s">
        <v>35</v>
      </c>
      <c r="D17" s="2" t="s">
        <v>0</v>
      </c>
      <c r="E17" s="4">
        <f t="shared" si="3"/>
        <v>2.0538197777777777E-2</v>
      </c>
      <c r="F17" s="4">
        <f t="shared" si="4"/>
        <v>5.1395836666666667E-2</v>
      </c>
      <c r="G17" s="4">
        <f t="shared" si="5"/>
        <v>7.3006947777777789E-2</v>
      </c>
      <c r="H17" s="10">
        <f t="shared" si="1"/>
        <v>2.2621527777777779E-2</v>
      </c>
      <c r="I17" s="4">
        <f t="shared" si="2"/>
        <v>5.3479166666666668E-2</v>
      </c>
      <c r="J17" s="5">
        <f t="shared" si="6"/>
        <v>7.5090277777777784E-2</v>
      </c>
      <c r="K17" s="6">
        <v>2.2621527777777779E-2</v>
      </c>
      <c r="L17" s="6" t="s">
        <v>1</v>
      </c>
      <c r="M17" s="6">
        <v>7.5090277777777784E-2</v>
      </c>
      <c r="N17" s="6" t="s">
        <v>1</v>
      </c>
      <c r="O17" s="6">
        <v>5.3479166666666668E-2</v>
      </c>
      <c r="P17" s="6" t="s">
        <v>1</v>
      </c>
      <c r="Q17" s="6" t="s">
        <v>1</v>
      </c>
      <c r="R17" s="6" t="s">
        <v>1</v>
      </c>
      <c r="S17" s="6" t="s">
        <v>1</v>
      </c>
    </row>
    <row r="18" spans="1:19" x14ac:dyDescent="0.2">
      <c r="A18" s="2">
        <v>279</v>
      </c>
      <c r="B18" s="2" t="s">
        <v>36</v>
      </c>
      <c r="C18" s="2" t="s">
        <v>37</v>
      </c>
      <c r="D18" s="2" t="s">
        <v>0</v>
      </c>
      <c r="E18" s="4">
        <f t="shared" si="3"/>
        <v>3.2500033333333332E-3</v>
      </c>
      <c r="F18" s="4">
        <f t="shared" si="4"/>
        <v>3.3649308888888882E-2</v>
      </c>
      <c r="G18" s="4">
        <f t="shared" si="5"/>
        <v>5.3363429259259257E-2</v>
      </c>
      <c r="H18" s="10">
        <f t="shared" si="1"/>
        <v>5.3333333333333332E-3</v>
      </c>
      <c r="I18" s="4">
        <f t="shared" si="2"/>
        <v>3.5732638888888883E-2</v>
      </c>
      <c r="J18" s="5">
        <f t="shared" si="6"/>
        <v>5.5446759259259258E-2</v>
      </c>
      <c r="K18" s="6">
        <v>5.3333333333333332E-3</v>
      </c>
      <c r="L18" s="6" t="s">
        <v>1</v>
      </c>
      <c r="M18" s="6">
        <v>5.5446759259259258E-2</v>
      </c>
      <c r="N18" s="6" t="s">
        <v>1</v>
      </c>
      <c r="O18" s="6">
        <v>3.5732638888888883E-2</v>
      </c>
      <c r="P18" s="6" t="s">
        <v>1</v>
      </c>
      <c r="Q18" s="6" t="s">
        <v>1</v>
      </c>
      <c r="R18" s="6" t="s">
        <v>1</v>
      </c>
      <c r="S18" s="6" t="s">
        <v>1</v>
      </c>
    </row>
    <row r="19" spans="1:19" x14ac:dyDescent="0.2">
      <c r="A19" s="2">
        <v>280</v>
      </c>
      <c r="B19" s="2" t="s">
        <v>36</v>
      </c>
      <c r="C19" s="2" t="s">
        <v>7</v>
      </c>
      <c r="D19" s="2" t="s">
        <v>0</v>
      </c>
      <c r="E19" s="4">
        <f t="shared" si="3"/>
        <v>1.3237271851851851E-2</v>
      </c>
      <c r="F19" s="4">
        <f t="shared" si="4"/>
        <v>4.1653938518518521E-2</v>
      </c>
      <c r="G19" s="4">
        <f t="shared" si="5"/>
        <v>5.9609957037037031E-2</v>
      </c>
      <c r="H19" s="10">
        <f t="shared" si="1"/>
        <v>1.5320601851851851E-2</v>
      </c>
      <c r="I19" s="4">
        <f t="shared" si="2"/>
        <v>4.3737268518518523E-2</v>
      </c>
      <c r="J19" s="5">
        <f t="shared" si="6"/>
        <v>6.1693287037037033E-2</v>
      </c>
      <c r="K19" s="6">
        <v>1.5320601851851851E-2</v>
      </c>
      <c r="L19" s="6" t="s">
        <v>1</v>
      </c>
      <c r="M19" s="6">
        <v>6.1693287037037033E-2</v>
      </c>
      <c r="N19" s="6" t="s">
        <v>1</v>
      </c>
      <c r="O19" s="6">
        <v>4.3737268518518523E-2</v>
      </c>
      <c r="P19" s="6" t="s">
        <v>1</v>
      </c>
      <c r="Q19" s="6" t="s">
        <v>1</v>
      </c>
      <c r="R19" s="6" t="s">
        <v>1</v>
      </c>
      <c r="S19" s="6" t="s">
        <v>1</v>
      </c>
    </row>
    <row r="20" spans="1:19" x14ac:dyDescent="0.2">
      <c r="A20" s="2">
        <v>282</v>
      </c>
      <c r="B20" s="2" t="s">
        <v>119</v>
      </c>
      <c r="C20" s="2" t="s">
        <v>118</v>
      </c>
      <c r="D20" s="2" t="s">
        <v>0</v>
      </c>
      <c r="E20" s="4">
        <f t="shared" si="3"/>
        <v>1.6223382962962964E-2</v>
      </c>
      <c r="F20" s="4">
        <f t="shared" si="4"/>
        <v>4.5476855185185183E-2</v>
      </c>
      <c r="G20" s="4">
        <f t="shared" si="5"/>
        <v>6.4197920000000006E-2</v>
      </c>
      <c r="H20" s="10">
        <f t="shared" si="1"/>
        <v>1.8306712962962966E-2</v>
      </c>
      <c r="I20" s="4">
        <f t="shared" si="2"/>
        <v>4.7560185185185185E-2</v>
      </c>
      <c r="J20" s="5">
        <f t="shared" si="6"/>
        <v>6.628125E-2</v>
      </c>
      <c r="K20" s="6">
        <v>1.8306712962962966E-2</v>
      </c>
      <c r="L20" s="6" t="s">
        <v>1</v>
      </c>
      <c r="M20" s="6">
        <v>6.628125E-2</v>
      </c>
      <c r="N20" s="6" t="s">
        <v>1</v>
      </c>
      <c r="O20" s="6">
        <v>4.7560185185185185E-2</v>
      </c>
      <c r="P20" s="6" t="s">
        <v>1</v>
      </c>
      <c r="Q20" s="6" t="s">
        <v>1</v>
      </c>
      <c r="R20" s="6" t="s">
        <v>1</v>
      </c>
      <c r="S20" s="6" t="s">
        <v>1</v>
      </c>
    </row>
    <row r="21" spans="1:19" x14ac:dyDescent="0.2">
      <c r="A21" s="2">
        <v>283</v>
      </c>
      <c r="B21" s="2" t="s">
        <v>38</v>
      </c>
      <c r="C21" s="2" t="s">
        <v>26</v>
      </c>
      <c r="D21" s="2" t="s">
        <v>0</v>
      </c>
      <c r="E21" s="4">
        <f t="shared" si="3"/>
        <v>1.3288197777777778E-2</v>
      </c>
      <c r="F21" s="4">
        <f t="shared" si="4"/>
        <v>4.4662040370370373E-2</v>
      </c>
      <c r="G21" s="4">
        <f t="shared" si="5"/>
        <v>6.5385420000000014E-2</v>
      </c>
      <c r="H21" s="10">
        <f t="shared" si="1"/>
        <v>1.5371527777777777E-2</v>
      </c>
      <c r="I21" s="4">
        <f t="shared" si="2"/>
        <v>4.6745370370370375E-2</v>
      </c>
      <c r="J21" s="5">
        <f t="shared" si="6"/>
        <v>6.7468750000000008E-2</v>
      </c>
      <c r="K21" s="6">
        <v>4.6745370370370375E-2</v>
      </c>
      <c r="L21" s="6" t="s">
        <v>1</v>
      </c>
      <c r="M21" s="6">
        <v>1.5371527777777777E-2</v>
      </c>
      <c r="N21" s="6">
        <v>6.7468750000000008E-2</v>
      </c>
      <c r="O21" s="6" t="s">
        <v>1</v>
      </c>
      <c r="P21" s="6" t="s">
        <v>1</v>
      </c>
      <c r="Q21" s="6" t="s">
        <v>1</v>
      </c>
      <c r="R21" s="6" t="s">
        <v>1</v>
      </c>
      <c r="S21" s="6" t="s">
        <v>1</v>
      </c>
    </row>
    <row r="22" spans="1:19" x14ac:dyDescent="0.2">
      <c r="A22" s="2">
        <v>284</v>
      </c>
      <c r="B22" s="2" t="s">
        <v>39</v>
      </c>
      <c r="C22" s="2" t="s">
        <v>40</v>
      </c>
      <c r="D22" s="2" t="s">
        <v>0</v>
      </c>
      <c r="E22" s="4">
        <f t="shared" si="3"/>
        <v>1.5274308888888892E-2</v>
      </c>
      <c r="F22" s="4">
        <f t="shared" si="4"/>
        <v>4.1597225555555555E-2</v>
      </c>
      <c r="G22" s="4">
        <f t="shared" si="5"/>
        <v>5.9263892222222218E-2</v>
      </c>
      <c r="H22" s="10">
        <f t="shared" si="1"/>
        <v>1.7357638888888891E-2</v>
      </c>
      <c r="I22" s="4">
        <f t="shared" si="2"/>
        <v>4.3680555555555556E-2</v>
      </c>
      <c r="J22" s="5">
        <f t="shared" si="6"/>
        <v>6.134722222222222E-2</v>
      </c>
      <c r="K22" s="6">
        <v>1.7357638888888891E-2</v>
      </c>
      <c r="L22" s="6" t="s">
        <v>1</v>
      </c>
      <c r="M22" s="6">
        <v>6.134722222222222E-2</v>
      </c>
      <c r="N22" s="6" t="s">
        <v>1</v>
      </c>
      <c r="O22" s="6">
        <v>4.3680555555555556E-2</v>
      </c>
      <c r="P22" s="6" t="s">
        <v>1</v>
      </c>
      <c r="Q22" s="6" t="s">
        <v>1</v>
      </c>
      <c r="R22" s="6" t="s">
        <v>1</v>
      </c>
      <c r="S22" s="6" t="s">
        <v>1</v>
      </c>
    </row>
    <row r="23" spans="1:19" x14ac:dyDescent="0.2">
      <c r="A23" s="2">
        <v>285</v>
      </c>
      <c r="B23" s="2" t="s">
        <v>41</v>
      </c>
      <c r="C23" s="2" t="s">
        <v>42</v>
      </c>
      <c r="D23" s="2" t="s">
        <v>0</v>
      </c>
      <c r="E23" s="4">
        <f t="shared" si="3"/>
        <v>1.4651623703703704E-2</v>
      </c>
      <c r="F23" s="4">
        <f t="shared" si="4"/>
        <v>4.1932873703703702E-2</v>
      </c>
      <c r="G23" s="4">
        <f t="shared" si="5"/>
        <v>5.884491074074074E-2</v>
      </c>
      <c r="H23" s="10">
        <f t="shared" si="1"/>
        <v>1.6734953703703703E-2</v>
      </c>
      <c r="I23" s="4">
        <f t="shared" si="2"/>
        <v>4.4016203703703703E-2</v>
      </c>
      <c r="J23" s="5">
        <f t="shared" si="6"/>
        <v>6.0928240740740741E-2</v>
      </c>
      <c r="K23" s="6">
        <v>1.6734953703703703E-2</v>
      </c>
      <c r="L23" s="6" t="s">
        <v>1</v>
      </c>
      <c r="M23" s="6">
        <v>6.0928240740740741E-2</v>
      </c>
      <c r="N23" s="6" t="s">
        <v>1</v>
      </c>
      <c r="O23" s="6">
        <v>4.4016203703703703E-2</v>
      </c>
      <c r="P23" s="6" t="s">
        <v>1</v>
      </c>
      <c r="Q23" s="6" t="s">
        <v>1</v>
      </c>
      <c r="R23" s="6" t="s">
        <v>1</v>
      </c>
      <c r="S23" s="6" t="s">
        <v>1</v>
      </c>
    </row>
    <row r="24" spans="1:19" x14ac:dyDescent="0.2">
      <c r="A24" s="2">
        <v>287</v>
      </c>
      <c r="B24" s="2" t="s">
        <v>44</v>
      </c>
      <c r="C24" s="2" t="s">
        <v>45</v>
      </c>
      <c r="D24" s="2" t="s">
        <v>0</v>
      </c>
      <c r="E24" s="4">
        <f t="shared" si="3"/>
        <v>2.062847555555555E-2</v>
      </c>
      <c r="F24" s="4">
        <f t="shared" si="4"/>
        <v>4.2807873703703703E-2</v>
      </c>
      <c r="G24" s="4">
        <f t="shared" si="5"/>
        <v>6.215741074074075E-2</v>
      </c>
      <c r="H24" s="10">
        <f t="shared" si="1"/>
        <v>2.2711805555555551E-2</v>
      </c>
      <c r="I24" s="4">
        <f t="shared" si="2"/>
        <v>4.4891203703703704E-2</v>
      </c>
      <c r="J24" s="5">
        <f t="shared" si="6"/>
        <v>6.4240740740740751E-2</v>
      </c>
      <c r="K24" s="6">
        <v>2.2711805555555551E-2</v>
      </c>
      <c r="L24" s="6" t="s">
        <v>1</v>
      </c>
      <c r="M24" s="6">
        <v>6.4240740740740751E-2</v>
      </c>
      <c r="N24" s="6" t="s">
        <v>1</v>
      </c>
      <c r="O24" s="6">
        <v>4.4891203703703704E-2</v>
      </c>
      <c r="P24" s="6" t="s">
        <v>1</v>
      </c>
      <c r="Q24" s="6" t="s">
        <v>1</v>
      </c>
      <c r="R24" s="6" t="s">
        <v>1</v>
      </c>
      <c r="S24" s="6" t="s">
        <v>1</v>
      </c>
    </row>
    <row r="25" spans="1:19" x14ac:dyDescent="0.2">
      <c r="A25" s="2">
        <v>288</v>
      </c>
      <c r="B25" s="2" t="s">
        <v>46</v>
      </c>
      <c r="C25" s="2" t="s">
        <v>47</v>
      </c>
      <c r="D25" s="2" t="s">
        <v>0</v>
      </c>
      <c r="E25" s="4">
        <f t="shared" si="3"/>
        <v>2.0917827407407406E-2</v>
      </c>
      <c r="F25" s="4">
        <f t="shared" si="4"/>
        <v>5.6371531111111109E-2</v>
      </c>
      <c r="G25" s="4">
        <f t="shared" si="5"/>
        <v>7.6342595925925918E-2</v>
      </c>
      <c r="H25" s="10">
        <f t="shared" si="1"/>
        <v>2.3001157407407408E-2</v>
      </c>
      <c r="I25" s="4">
        <f t="shared" si="2"/>
        <v>5.845486111111111E-2</v>
      </c>
      <c r="J25" s="5">
        <f t="shared" si="6"/>
        <v>7.8425925925925913E-2</v>
      </c>
      <c r="K25" s="6">
        <v>2.3001157407407408E-2</v>
      </c>
      <c r="L25" s="6" t="s">
        <v>1</v>
      </c>
      <c r="M25" s="6">
        <v>7.8425925925925913E-2</v>
      </c>
      <c r="N25" s="6" t="s">
        <v>1</v>
      </c>
      <c r="O25" s="6">
        <v>5.845486111111111E-2</v>
      </c>
      <c r="P25" s="6" t="s">
        <v>1</v>
      </c>
      <c r="Q25" s="6" t="s">
        <v>1</v>
      </c>
      <c r="R25" s="6" t="s">
        <v>1</v>
      </c>
      <c r="S25" s="6" t="s">
        <v>1</v>
      </c>
    </row>
    <row r="26" spans="1:19" x14ac:dyDescent="0.2">
      <c r="A26" s="2">
        <v>289</v>
      </c>
      <c r="B26" s="2" t="s">
        <v>48</v>
      </c>
      <c r="C26" s="2" t="s">
        <v>49</v>
      </c>
      <c r="D26" s="2" t="s">
        <v>0</v>
      </c>
      <c r="E26" s="4">
        <f t="shared" si="3"/>
        <v>1.3631947777777776E-2</v>
      </c>
      <c r="F26" s="4">
        <f t="shared" si="4"/>
        <v>4.1829864444444441E-2</v>
      </c>
      <c r="G26" s="4">
        <f t="shared" si="5"/>
        <v>5.9442132962962961E-2</v>
      </c>
      <c r="H26" s="10">
        <f t="shared" si="1"/>
        <v>1.5715277777777776E-2</v>
      </c>
      <c r="I26" s="4">
        <f t="shared" si="2"/>
        <v>4.3913194444444442E-2</v>
      </c>
      <c r="J26" s="5">
        <f t="shared" si="6"/>
        <v>6.1525462962962962E-2</v>
      </c>
      <c r="K26" s="6">
        <v>4.3913194444444442E-2</v>
      </c>
      <c r="L26" s="6" t="s">
        <v>1</v>
      </c>
      <c r="M26" s="6">
        <v>1.5715277777777776E-2</v>
      </c>
      <c r="N26" s="6">
        <v>6.1525462962962962E-2</v>
      </c>
      <c r="O26" s="6" t="s">
        <v>1</v>
      </c>
      <c r="P26" s="6" t="s">
        <v>1</v>
      </c>
      <c r="Q26" s="6" t="s">
        <v>1</v>
      </c>
      <c r="R26" s="6" t="s">
        <v>1</v>
      </c>
      <c r="S26" s="6" t="s">
        <v>1</v>
      </c>
    </row>
    <row r="27" spans="1:19" x14ac:dyDescent="0.2">
      <c r="A27" s="2">
        <v>290</v>
      </c>
      <c r="B27" s="2" t="s">
        <v>50</v>
      </c>
      <c r="C27" s="2" t="s">
        <v>24</v>
      </c>
      <c r="D27" s="2" t="s">
        <v>0</v>
      </c>
      <c r="E27" s="4">
        <f t="shared" si="3"/>
        <v>1.1965281111111111E-2</v>
      </c>
      <c r="F27" s="4">
        <f t="shared" si="4"/>
        <v>3.6824077407407403E-2</v>
      </c>
      <c r="G27" s="4">
        <f t="shared" si="5"/>
        <v>5.2101855185185189E-2</v>
      </c>
      <c r="H27" s="10">
        <f t="shared" si="1"/>
        <v>1.4048611111111111E-2</v>
      </c>
      <c r="I27" s="4">
        <f t="shared" si="2"/>
        <v>3.8907407407407404E-2</v>
      </c>
      <c r="J27" s="5">
        <f t="shared" si="6"/>
        <v>5.418518518518519E-2</v>
      </c>
      <c r="K27" s="6">
        <v>1.4048611111111111E-2</v>
      </c>
      <c r="L27" s="6" t="s">
        <v>1</v>
      </c>
      <c r="M27" s="6">
        <v>5.418518518518519E-2</v>
      </c>
      <c r="N27" s="6" t="s">
        <v>1</v>
      </c>
      <c r="O27" s="6">
        <v>3.8907407407407404E-2</v>
      </c>
      <c r="P27" s="6" t="s">
        <v>1</v>
      </c>
      <c r="Q27" s="6" t="s">
        <v>1</v>
      </c>
      <c r="R27" s="6" t="s">
        <v>1</v>
      </c>
      <c r="S27" s="6" t="s">
        <v>1</v>
      </c>
    </row>
    <row r="28" spans="1:19" x14ac:dyDescent="0.2">
      <c r="A28" s="2">
        <v>291</v>
      </c>
      <c r="B28" s="3" t="s">
        <v>116</v>
      </c>
      <c r="C28" s="2" t="s">
        <v>51</v>
      </c>
      <c r="D28" s="3" t="s">
        <v>0</v>
      </c>
      <c r="E28" s="4">
        <f t="shared" si="3"/>
        <v>1.2243058888888889E-2</v>
      </c>
      <c r="F28" s="4">
        <f t="shared" si="4"/>
        <v>3.7215281111111109E-2</v>
      </c>
      <c r="G28" s="4">
        <f t="shared" si="5"/>
        <v>5.3423614444444448E-2</v>
      </c>
      <c r="H28" s="10">
        <f t="shared" si="1"/>
        <v>1.4326388888888889E-2</v>
      </c>
      <c r="I28" s="4">
        <f t="shared" si="2"/>
        <v>3.9298611111111111E-2</v>
      </c>
      <c r="J28" s="5">
        <f t="shared" si="6"/>
        <v>5.5506944444444449E-2</v>
      </c>
      <c r="K28" s="6">
        <v>1.4326388888888889E-2</v>
      </c>
      <c r="L28" s="6" t="s">
        <v>1</v>
      </c>
      <c r="M28" s="6">
        <v>5.5506944444444449E-2</v>
      </c>
      <c r="N28" s="6" t="s">
        <v>1</v>
      </c>
      <c r="O28" s="6">
        <v>3.9298611111111111E-2</v>
      </c>
      <c r="P28" s="6" t="s">
        <v>1</v>
      </c>
      <c r="Q28" s="6" t="s">
        <v>1</v>
      </c>
      <c r="R28" s="6" t="s">
        <v>1</v>
      </c>
      <c r="S28" s="6" t="s">
        <v>1</v>
      </c>
    </row>
    <row r="29" spans="1:19" x14ac:dyDescent="0.2">
      <c r="A29" s="2">
        <v>294</v>
      </c>
      <c r="B29" s="2" t="s">
        <v>56</v>
      </c>
      <c r="C29" s="2" t="s">
        <v>51</v>
      </c>
      <c r="D29" s="2" t="s">
        <v>0</v>
      </c>
      <c r="E29" s="4">
        <f t="shared" si="3"/>
        <v>1.0314818148148146E-2</v>
      </c>
      <c r="F29" s="4">
        <f t="shared" si="4"/>
        <v>3.1431716296296291E-2</v>
      </c>
      <c r="G29" s="4">
        <f t="shared" si="5"/>
        <v>4.6498845925925923E-2</v>
      </c>
      <c r="H29" s="10">
        <f t="shared" si="1"/>
        <v>1.2398148148148146E-2</v>
      </c>
      <c r="I29" s="4">
        <f t="shared" si="2"/>
        <v>3.3515046296296293E-2</v>
      </c>
      <c r="J29" s="5">
        <f t="shared" si="6"/>
        <v>4.8582175925925924E-2</v>
      </c>
      <c r="K29" s="6">
        <v>1.2398148148148146E-2</v>
      </c>
      <c r="L29" s="6" t="s">
        <v>1</v>
      </c>
      <c r="M29" s="6">
        <v>3.3515046296296293E-2</v>
      </c>
      <c r="N29" s="6">
        <v>4.8582175925925924E-2</v>
      </c>
      <c r="O29" s="6" t="s">
        <v>1</v>
      </c>
      <c r="P29" s="6" t="s">
        <v>1</v>
      </c>
      <c r="Q29" s="6" t="s">
        <v>1</v>
      </c>
      <c r="R29" s="6" t="s">
        <v>1</v>
      </c>
      <c r="S29" s="6" t="s">
        <v>1</v>
      </c>
    </row>
    <row r="30" spans="1:19" x14ac:dyDescent="0.2">
      <c r="A30" s="2">
        <v>299</v>
      </c>
      <c r="B30" s="2" t="s">
        <v>59</v>
      </c>
      <c r="C30" s="2" t="s">
        <v>60</v>
      </c>
      <c r="D30" s="2" t="s">
        <v>0</v>
      </c>
      <c r="E30" s="4"/>
      <c r="F30" s="4">
        <f t="shared" si="4"/>
        <v>3.1024308888888887E-2</v>
      </c>
      <c r="G30" s="4">
        <f t="shared" si="5"/>
        <v>4.4438660740740737E-2</v>
      </c>
      <c r="H30" s="11"/>
      <c r="I30" s="4">
        <f>MIN(K30:T30)</f>
        <v>3.3107638888888888E-2</v>
      </c>
      <c r="J30" s="5">
        <f t="shared" si="6"/>
        <v>4.6521990740740739E-2</v>
      </c>
      <c r="K30" s="6">
        <v>3.3107638888888888E-2</v>
      </c>
      <c r="L30" s="6" t="s">
        <v>1</v>
      </c>
      <c r="M30" s="6">
        <v>4.6521990740740739E-2</v>
      </c>
      <c r="N30" s="6" t="s">
        <v>1</v>
      </c>
      <c r="O30" s="6" t="s">
        <v>1</v>
      </c>
      <c r="P30" s="6" t="s">
        <v>1</v>
      </c>
      <c r="Q30" s="6" t="s">
        <v>1</v>
      </c>
      <c r="R30" s="6" t="s">
        <v>1</v>
      </c>
      <c r="S30" s="6" t="s">
        <v>1</v>
      </c>
    </row>
    <row r="31" spans="1:19" x14ac:dyDescent="0.2">
      <c r="A31" s="2">
        <v>300</v>
      </c>
      <c r="B31" s="2" t="s">
        <v>61</v>
      </c>
      <c r="C31" s="2" t="s">
        <v>62</v>
      </c>
      <c r="D31" s="2" t="s">
        <v>0</v>
      </c>
      <c r="E31" s="4">
        <f t="shared" si="3"/>
        <v>1.1590281111111111E-2</v>
      </c>
      <c r="F31" s="4">
        <f t="shared" si="4"/>
        <v>3.4723382962962956E-2</v>
      </c>
      <c r="G31" s="4">
        <f t="shared" si="5"/>
        <v>4.9255790370370367E-2</v>
      </c>
      <c r="H31" s="10">
        <f t="shared" ref="H31:H56" si="7">MIN(K31:S31)</f>
        <v>1.367361111111111E-2</v>
      </c>
      <c r="I31" s="4">
        <f t="shared" ref="I31:I40" si="8">MEDIAN(K31:S31)</f>
        <v>3.6806712962962958E-2</v>
      </c>
      <c r="J31" s="5">
        <f t="shared" si="6"/>
        <v>5.1339120370370368E-2</v>
      </c>
      <c r="K31" s="6">
        <v>1.367361111111111E-2</v>
      </c>
      <c r="L31" s="6" t="s">
        <v>1</v>
      </c>
      <c r="M31" s="6">
        <v>5.1339120370370368E-2</v>
      </c>
      <c r="N31" s="6" t="s">
        <v>1</v>
      </c>
      <c r="O31" s="6">
        <v>3.6806712962962958E-2</v>
      </c>
      <c r="P31" s="6" t="s">
        <v>1</v>
      </c>
      <c r="Q31" s="6" t="s">
        <v>1</v>
      </c>
      <c r="R31" s="6" t="s">
        <v>1</v>
      </c>
      <c r="S31" s="6" t="s">
        <v>1</v>
      </c>
    </row>
    <row r="32" spans="1:19" x14ac:dyDescent="0.2">
      <c r="A32" s="2">
        <v>305</v>
      </c>
      <c r="B32" s="2" t="s">
        <v>67</v>
      </c>
      <c r="C32" s="2" t="s">
        <v>9</v>
      </c>
      <c r="D32" s="2" t="s">
        <v>0</v>
      </c>
      <c r="E32" s="4">
        <f t="shared" si="3"/>
        <v>1.2540512592592593E-2</v>
      </c>
      <c r="F32" s="4">
        <f t="shared" si="4"/>
        <v>3.5951392222222225E-2</v>
      </c>
      <c r="G32" s="4">
        <f t="shared" si="5"/>
        <v>5.0813660740740743E-2</v>
      </c>
      <c r="H32" s="10">
        <f t="shared" si="7"/>
        <v>1.4623842592592593E-2</v>
      </c>
      <c r="I32" s="4">
        <f t="shared" si="8"/>
        <v>3.8034722222222227E-2</v>
      </c>
      <c r="J32" s="5">
        <f t="shared" si="6"/>
        <v>5.2896990740740744E-2</v>
      </c>
      <c r="K32" s="6">
        <v>3.8034722222222227E-2</v>
      </c>
      <c r="L32" s="6" t="s">
        <v>1</v>
      </c>
      <c r="M32" s="6">
        <v>1.4623842592592593E-2</v>
      </c>
      <c r="N32" s="6">
        <v>5.2896990740740744E-2</v>
      </c>
      <c r="O32" s="6" t="s">
        <v>1</v>
      </c>
      <c r="P32" s="6" t="s">
        <v>1</v>
      </c>
      <c r="Q32" s="6" t="s">
        <v>1</v>
      </c>
      <c r="R32" s="6" t="s">
        <v>1</v>
      </c>
      <c r="S32" s="6" t="s">
        <v>1</v>
      </c>
    </row>
    <row r="33" spans="1:19" x14ac:dyDescent="0.2">
      <c r="A33" s="2">
        <v>306</v>
      </c>
      <c r="B33" s="2" t="s">
        <v>68</v>
      </c>
      <c r="C33" s="2" t="s">
        <v>69</v>
      </c>
      <c r="D33" s="2" t="s">
        <v>0</v>
      </c>
      <c r="E33" s="4">
        <f t="shared" si="3"/>
        <v>1.2009262592592593E-2</v>
      </c>
      <c r="F33" s="4">
        <f t="shared" si="4"/>
        <v>3.5981484814814814E-2</v>
      </c>
      <c r="G33" s="4">
        <f t="shared" si="5"/>
        <v>5.0510419999999993E-2</v>
      </c>
      <c r="H33" s="10">
        <f t="shared" si="7"/>
        <v>1.4092592592592592E-2</v>
      </c>
      <c r="I33" s="4">
        <f t="shared" si="8"/>
        <v>3.8064814814814815E-2</v>
      </c>
      <c r="J33" s="5">
        <f t="shared" si="6"/>
        <v>5.2593749999999995E-2</v>
      </c>
      <c r="K33" s="6">
        <v>3.8064814814814815E-2</v>
      </c>
      <c r="L33" s="6" t="s">
        <v>1</v>
      </c>
      <c r="M33" s="6">
        <v>1.4092592592592592E-2</v>
      </c>
      <c r="N33" s="6">
        <v>5.2593749999999995E-2</v>
      </c>
      <c r="O33" s="6" t="s">
        <v>1</v>
      </c>
      <c r="P33" s="6" t="s">
        <v>1</v>
      </c>
      <c r="Q33" s="6" t="s">
        <v>1</v>
      </c>
      <c r="R33" s="6" t="s">
        <v>1</v>
      </c>
      <c r="S33" s="6" t="s">
        <v>1</v>
      </c>
    </row>
    <row r="34" spans="1:19" x14ac:dyDescent="0.2">
      <c r="A34" s="2">
        <v>308</v>
      </c>
      <c r="B34" s="2" t="s">
        <v>70</v>
      </c>
      <c r="C34" s="2" t="s">
        <v>71</v>
      </c>
      <c r="D34" s="2" t="s">
        <v>0</v>
      </c>
      <c r="E34" s="4">
        <f t="shared" si="3"/>
        <v>1.3972225555555556E-2</v>
      </c>
      <c r="F34" s="4">
        <f t="shared" si="4"/>
        <v>3.9484957037037034E-2</v>
      </c>
      <c r="G34" s="4">
        <f t="shared" si="5"/>
        <v>5.4754632962962957E-2</v>
      </c>
      <c r="H34" s="10">
        <f t="shared" si="7"/>
        <v>1.6055555555555556E-2</v>
      </c>
      <c r="I34" s="4">
        <f t="shared" si="8"/>
        <v>4.1568287037037036E-2</v>
      </c>
      <c r="J34" s="5">
        <f t="shared" si="6"/>
        <v>5.6837962962962958E-2</v>
      </c>
      <c r="K34" s="6">
        <v>1.6055555555555556E-2</v>
      </c>
      <c r="L34" s="6" t="s">
        <v>1</v>
      </c>
      <c r="M34" s="6">
        <v>5.6837962962962958E-2</v>
      </c>
      <c r="N34" s="6" t="s">
        <v>1</v>
      </c>
      <c r="O34" s="6">
        <v>4.1568287037037036E-2</v>
      </c>
      <c r="P34" s="6" t="s">
        <v>1</v>
      </c>
      <c r="Q34" s="6" t="s">
        <v>1</v>
      </c>
      <c r="R34" s="6" t="s">
        <v>1</v>
      </c>
      <c r="S34" s="6" t="s">
        <v>1</v>
      </c>
    </row>
    <row r="35" spans="1:19" x14ac:dyDescent="0.2">
      <c r="A35" s="2">
        <v>309</v>
      </c>
      <c r="B35" s="2" t="s">
        <v>72</v>
      </c>
      <c r="C35" s="2" t="s">
        <v>73</v>
      </c>
      <c r="D35" s="2" t="s">
        <v>0</v>
      </c>
      <c r="E35" s="4">
        <f t="shared" si="3"/>
        <v>1.4089123703703707E-2</v>
      </c>
      <c r="F35" s="4">
        <f t="shared" si="4"/>
        <v>4.3217595925925931E-2</v>
      </c>
      <c r="G35" s="4">
        <f t="shared" si="5"/>
        <v>6.1910882962962967E-2</v>
      </c>
      <c r="H35" s="10">
        <f t="shared" si="7"/>
        <v>1.6172453703703706E-2</v>
      </c>
      <c r="I35" s="4">
        <f t="shared" si="8"/>
        <v>4.5300925925925932E-2</v>
      </c>
      <c r="J35" s="5">
        <f t="shared" si="6"/>
        <v>6.3994212962962968E-2</v>
      </c>
      <c r="K35" s="6">
        <v>1.6172453703703706E-2</v>
      </c>
      <c r="L35" s="6" t="s">
        <v>1</v>
      </c>
      <c r="M35" s="6">
        <v>6.3994212962962968E-2</v>
      </c>
      <c r="N35" s="6" t="s">
        <v>1</v>
      </c>
      <c r="O35" s="6">
        <v>4.5300925925925932E-2</v>
      </c>
      <c r="P35" s="6" t="s">
        <v>1</v>
      </c>
      <c r="Q35" s="6" t="s">
        <v>1</v>
      </c>
      <c r="R35" s="6" t="s">
        <v>1</v>
      </c>
      <c r="S35" s="6" t="s">
        <v>1</v>
      </c>
    </row>
    <row r="36" spans="1:19" x14ac:dyDescent="0.2">
      <c r="A36" s="2">
        <v>311</v>
      </c>
      <c r="B36" s="2" t="s">
        <v>74</v>
      </c>
      <c r="C36" s="2" t="s">
        <v>75</v>
      </c>
      <c r="D36" s="2" t="s">
        <v>0</v>
      </c>
      <c r="E36" s="4">
        <f t="shared" si="3"/>
        <v>1.961805888888889E-2</v>
      </c>
      <c r="F36" s="4">
        <f t="shared" si="4"/>
        <v>5.1946762592592594E-2</v>
      </c>
      <c r="G36" s="4">
        <f t="shared" si="5"/>
        <v>6.7958336666666674E-2</v>
      </c>
      <c r="H36" s="10">
        <f t="shared" si="7"/>
        <v>2.1701388888888892E-2</v>
      </c>
      <c r="I36" s="4">
        <f t="shared" si="8"/>
        <v>5.4030092592592595E-2</v>
      </c>
      <c r="J36" s="5">
        <f t="shared" ref="J36:J67" si="9">MAX(K36:S36)</f>
        <v>7.0041666666666669E-2</v>
      </c>
      <c r="K36" s="6">
        <v>2.1701388888888892E-2</v>
      </c>
      <c r="L36" s="6" t="s">
        <v>1</v>
      </c>
      <c r="M36" s="6">
        <v>7.0041666666666669E-2</v>
      </c>
      <c r="N36" s="6" t="s">
        <v>1</v>
      </c>
      <c r="O36" s="6">
        <v>5.4030092592592595E-2</v>
      </c>
      <c r="P36" s="6" t="s">
        <v>1</v>
      </c>
      <c r="Q36" s="6" t="s">
        <v>1</v>
      </c>
      <c r="R36" s="6" t="s">
        <v>1</v>
      </c>
      <c r="S36" s="6" t="s">
        <v>1</v>
      </c>
    </row>
    <row r="37" spans="1:19" x14ac:dyDescent="0.2">
      <c r="A37" s="2">
        <v>312</v>
      </c>
      <c r="B37" s="2" t="s">
        <v>76</v>
      </c>
      <c r="C37" s="2" t="s">
        <v>77</v>
      </c>
      <c r="D37" s="2" t="s">
        <v>0</v>
      </c>
      <c r="E37" s="4">
        <f t="shared" si="3"/>
        <v>1.9575234814814813E-2</v>
      </c>
      <c r="F37" s="4">
        <f t="shared" si="4"/>
        <v>5.1971068148148142E-2</v>
      </c>
      <c r="G37" s="4">
        <f t="shared" si="5"/>
        <v>6.7987271851851855E-2</v>
      </c>
      <c r="H37" s="10">
        <f t="shared" si="7"/>
        <v>2.1658564814814815E-2</v>
      </c>
      <c r="I37" s="4">
        <f t="shared" si="8"/>
        <v>5.4054398148148143E-2</v>
      </c>
      <c r="J37" s="5">
        <f t="shared" si="9"/>
        <v>7.0070601851851849E-2</v>
      </c>
      <c r="K37" s="6">
        <v>2.1658564814814815E-2</v>
      </c>
      <c r="L37" s="6" t="s">
        <v>1</v>
      </c>
      <c r="M37" s="6">
        <v>7.0070601851851849E-2</v>
      </c>
      <c r="N37" s="6" t="s">
        <v>1</v>
      </c>
      <c r="O37" s="6">
        <v>5.4054398148148143E-2</v>
      </c>
      <c r="P37" s="6" t="s">
        <v>1</v>
      </c>
      <c r="Q37" s="6" t="s">
        <v>1</v>
      </c>
      <c r="R37" s="6" t="s">
        <v>1</v>
      </c>
      <c r="S37" s="6" t="s">
        <v>1</v>
      </c>
    </row>
    <row r="38" spans="1:19" x14ac:dyDescent="0.2">
      <c r="A38" s="2">
        <v>313</v>
      </c>
      <c r="B38" s="2" t="s">
        <v>78</v>
      </c>
      <c r="C38" s="2" t="s">
        <v>79</v>
      </c>
      <c r="D38" s="2" t="s">
        <v>0</v>
      </c>
      <c r="E38" s="4">
        <f t="shared" si="3"/>
        <v>1.9619216296296295E-2</v>
      </c>
      <c r="F38" s="4">
        <f t="shared" si="4"/>
        <v>3.9200234814814813E-2</v>
      </c>
      <c r="G38" s="4">
        <f t="shared" si="5"/>
        <v>5.7918984814814806E-2</v>
      </c>
      <c r="H38" s="10">
        <f t="shared" si="7"/>
        <v>2.1702546296296296E-2</v>
      </c>
      <c r="I38" s="4">
        <f t="shared" si="8"/>
        <v>4.1283564814814815E-2</v>
      </c>
      <c r="J38" s="5">
        <f t="shared" si="9"/>
        <v>6.0002314814814807E-2</v>
      </c>
      <c r="K38" s="6">
        <v>4.1283564814814815E-2</v>
      </c>
      <c r="L38" s="6">
        <v>2.1702546296296296E-2</v>
      </c>
      <c r="M38" s="6">
        <v>6.0002314814814807E-2</v>
      </c>
      <c r="N38" s="6" t="s">
        <v>1</v>
      </c>
      <c r="O38" s="6" t="s">
        <v>1</v>
      </c>
      <c r="P38" s="6" t="s">
        <v>1</v>
      </c>
      <c r="Q38" s="6" t="s">
        <v>1</v>
      </c>
      <c r="R38" s="6" t="s">
        <v>1</v>
      </c>
      <c r="S38" s="6" t="s">
        <v>1</v>
      </c>
    </row>
    <row r="39" spans="1:19" x14ac:dyDescent="0.2">
      <c r="A39" s="2">
        <v>314</v>
      </c>
      <c r="B39" s="2" t="s">
        <v>80</v>
      </c>
      <c r="C39" s="2" t="s">
        <v>81</v>
      </c>
      <c r="D39" s="2" t="s">
        <v>0</v>
      </c>
      <c r="E39" s="4">
        <f t="shared" si="3"/>
        <v>1.3614586666666669E-2</v>
      </c>
      <c r="F39" s="4">
        <f t="shared" si="4"/>
        <v>3.8880790370370365E-2</v>
      </c>
      <c r="G39" s="4">
        <f t="shared" si="5"/>
        <v>5.3908568148148144E-2</v>
      </c>
      <c r="H39" s="10">
        <f t="shared" si="7"/>
        <v>1.5697916666666669E-2</v>
      </c>
      <c r="I39" s="4">
        <f t="shared" si="8"/>
        <v>4.0964120370370366E-2</v>
      </c>
      <c r="J39" s="5">
        <f t="shared" si="9"/>
        <v>5.5991898148148145E-2</v>
      </c>
      <c r="K39" s="6">
        <v>1.5697916666666669E-2</v>
      </c>
      <c r="L39" s="6" t="s">
        <v>1</v>
      </c>
      <c r="M39" s="6">
        <v>5.5991898148148145E-2</v>
      </c>
      <c r="N39" s="6" t="s">
        <v>1</v>
      </c>
      <c r="O39" s="6">
        <v>4.0964120370370366E-2</v>
      </c>
      <c r="P39" s="6" t="s">
        <v>1</v>
      </c>
      <c r="Q39" s="6" t="s">
        <v>1</v>
      </c>
      <c r="R39" s="6" t="s">
        <v>1</v>
      </c>
      <c r="S39" s="6" t="s">
        <v>1</v>
      </c>
    </row>
    <row r="40" spans="1:19" x14ac:dyDescent="0.2">
      <c r="A40" s="2">
        <v>315</v>
      </c>
      <c r="B40" s="2" t="s">
        <v>82</v>
      </c>
      <c r="C40" s="2" t="s">
        <v>83</v>
      </c>
      <c r="D40" s="2" t="s">
        <v>0</v>
      </c>
      <c r="E40" s="4">
        <f t="shared" si="3"/>
        <v>1.4517364444444446E-2</v>
      </c>
      <c r="F40" s="4">
        <f t="shared" si="4"/>
        <v>3.9621531111111108E-2</v>
      </c>
      <c r="G40" s="4">
        <f t="shared" si="5"/>
        <v>5.5415512592592586E-2</v>
      </c>
      <c r="H40" s="10">
        <f t="shared" si="7"/>
        <v>1.6600694444444446E-2</v>
      </c>
      <c r="I40" s="4">
        <f t="shared" si="8"/>
        <v>4.1704861111111109E-2</v>
      </c>
      <c r="J40" s="5">
        <f t="shared" si="9"/>
        <v>5.7498842592592588E-2</v>
      </c>
      <c r="K40" s="6">
        <v>1.6600694444444446E-2</v>
      </c>
      <c r="L40" s="6" t="s">
        <v>1</v>
      </c>
      <c r="M40" s="6">
        <v>5.7498842592592588E-2</v>
      </c>
      <c r="N40" s="6" t="s">
        <v>1</v>
      </c>
      <c r="O40" s="6">
        <v>4.1704861111111109E-2</v>
      </c>
      <c r="P40" s="6" t="s">
        <v>1</v>
      </c>
      <c r="Q40" s="6" t="s">
        <v>1</v>
      </c>
      <c r="R40" s="6" t="s">
        <v>1</v>
      </c>
      <c r="S40" s="6" t="s">
        <v>1</v>
      </c>
    </row>
    <row r="41" spans="1:19" x14ac:dyDescent="0.2">
      <c r="A41" s="2">
        <v>316</v>
      </c>
      <c r="B41" s="2" t="s">
        <v>84</v>
      </c>
      <c r="C41" s="2" t="s">
        <v>85</v>
      </c>
      <c r="D41" s="2" t="s">
        <v>0</v>
      </c>
      <c r="E41" s="4">
        <f t="shared" si="3"/>
        <v>1.8460651481481478E-2</v>
      </c>
      <c r="F41" s="4"/>
      <c r="G41" s="4">
        <f t="shared" si="5"/>
        <v>8.1883105185185198E-2</v>
      </c>
      <c r="H41" s="10">
        <f t="shared" si="7"/>
        <v>2.0543981481481479E-2</v>
      </c>
      <c r="I41" s="4"/>
      <c r="J41" s="5">
        <f t="shared" si="9"/>
        <v>8.3966435185185193E-2</v>
      </c>
      <c r="K41" s="6" t="s">
        <v>1</v>
      </c>
      <c r="L41" s="6" t="s">
        <v>1</v>
      </c>
      <c r="M41" s="6">
        <v>2.0543981481481479E-2</v>
      </c>
      <c r="N41" s="6">
        <v>8.3966435185185193E-2</v>
      </c>
      <c r="O41" s="6" t="s">
        <v>1</v>
      </c>
      <c r="P41" s="6" t="s">
        <v>1</v>
      </c>
      <c r="Q41" s="6" t="s">
        <v>1</v>
      </c>
      <c r="R41" s="6" t="s">
        <v>1</v>
      </c>
      <c r="S41" s="6" t="s">
        <v>1</v>
      </c>
    </row>
    <row r="42" spans="1:19" x14ac:dyDescent="0.2">
      <c r="A42" s="2">
        <v>317</v>
      </c>
      <c r="B42" s="2" t="s">
        <v>86</v>
      </c>
      <c r="C42" s="2" t="s">
        <v>87</v>
      </c>
      <c r="D42" s="2" t="s">
        <v>0</v>
      </c>
      <c r="E42" s="4">
        <f t="shared" si="3"/>
        <v>1.6133105185185185E-2</v>
      </c>
      <c r="F42" s="4"/>
      <c r="G42" s="4">
        <f t="shared" si="5"/>
        <v>6.0059031111111105E-2</v>
      </c>
      <c r="H42" s="10">
        <f t="shared" si="7"/>
        <v>1.8216435185185186E-2</v>
      </c>
      <c r="I42" s="4"/>
      <c r="J42" s="5">
        <f t="shared" si="9"/>
        <v>6.2142361111111107E-2</v>
      </c>
      <c r="K42" s="6" t="s">
        <v>1</v>
      </c>
      <c r="L42" s="6">
        <v>1.8216435185185186E-2</v>
      </c>
      <c r="M42" s="6">
        <v>6.2142361111111107E-2</v>
      </c>
      <c r="N42" s="6" t="s">
        <v>1</v>
      </c>
      <c r="O42" s="6" t="s">
        <v>1</v>
      </c>
      <c r="P42" s="6" t="s">
        <v>1</v>
      </c>
      <c r="Q42" s="6" t="s">
        <v>1</v>
      </c>
      <c r="R42" s="6" t="s">
        <v>1</v>
      </c>
      <c r="S42" s="6" t="s">
        <v>1</v>
      </c>
    </row>
    <row r="43" spans="1:19" x14ac:dyDescent="0.2">
      <c r="A43" s="2">
        <v>318</v>
      </c>
      <c r="B43" s="2" t="s">
        <v>88</v>
      </c>
      <c r="C43" s="2" t="s">
        <v>89</v>
      </c>
      <c r="D43" s="2" t="s">
        <v>0</v>
      </c>
      <c r="E43" s="4">
        <f t="shared" si="3"/>
        <v>1.762500333333333E-2</v>
      </c>
      <c r="F43" s="4">
        <f t="shared" si="4"/>
        <v>5.7256947777777775E-2</v>
      </c>
      <c r="G43" s="4">
        <f t="shared" si="5"/>
        <v>8.2721068148148155E-2</v>
      </c>
      <c r="H43" s="10">
        <f t="shared" si="7"/>
        <v>1.9708333333333331E-2</v>
      </c>
      <c r="I43" s="4">
        <f t="shared" ref="I43:I56" si="10">MEDIAN(K43:S43)</f>
        <v>5.9340277777777777E-2</v>
      </c>
      <c r="J43" s="5">
        <f t="shared" si="9"/>
        <v>8.480439814814815E-2</v>
      </c>
      <c r="K43" s="6">
        <v>5.9340277777777777E-2</v>
      </c>
      <c r="L43" s="6" t="s">
        <v>1</v>
      </c>
      <c r="M43" s="6">
        <v>1.9708333333333331E-2</v>
      </c>
      <c r="N43" s="6">
        <v>8.480439814814815E-2</v>
      </c>
      <c r="O43" s="6" t="s">
        <v>1</v>
      </c>
      <c r="P43" s="6" t="s">
        <v>1</v>
      </c>
      <c r="Q43" s="6" t="s">
        <v>1</v>
      </c>
      <c r="R43" s="6" t="s">
        <v>1</v>
      </c>
      <c r="S43" s="6" t="s">
        <v>1</v>
      </c>
    </row>
    <row r="44" spans="1:19" x14ac:dyDescent="0.2">
      <c r="A44" s="2">
        <v>319</v>
      </c>
      <c r="B44" s="2" t="s">
        <v>90</v>
      </c>
      <c r="C44" s="2" t="s">
        <v>3</v>
      </c>
      <c r="D44" s="2" t="s">
        <v>0</v>
      </c>
      <c r="E44" s="4">
        <f t="shared" si="3"/>
        <v>1.4888892222222226E-2</v>
      </c>
      <c r="F44" s="4">
        <f t="shared" si="4"/>
        <v>4.3848382962962965E-2</v>
      </c>
      <c r="G44" s="4">
        <f t="shared" si="5"/>
        <v>6.1548614444444434E-2</v>
      </c>
      <c r="H44" s="10">
        <f t="shared" si="7"/>
        <v>1.6972222222222225E-2</v>
      </c>
      <c r="I44" s="4">
        <f t="shared" si="10"/>
        <v>4.5931712962962966E-2</v>
      </c>
      <c r="J44" s="5">
        <f t="shared" si="9"/>
        <v>6.3631944444444435E-2</v>
      </c>
      <c r="K44" s="6">
        <v>1.6972222222222225E-2</v>
      </c>
      <c r="L44" s="6" t="s">
        <v>1</v>
      </c>
      <c r="M44" s="6">
        <v>6.3631944444444435E-2</v>
      </c>
      <c r="N44" s="6" t="s">
        <v>1</v>
      </c>
      <c r="O44" s="6">
        <v>4.5931712962962966E-2</v>
      </c>
      <c r="P44" s="6" t="s">
        <v>1</v>
      </c>
      <c r="Q44" s="6" t="s">
        <v>1</v>
      </c>
      <c r="R44" s="6" t="s">
        <v>1</v>
      </c>
      <c r="S44" s="6" t="s">
        <v>1</v>
      </c>
    </row>
    <row r="45" spans="1:19" x14ac:dyDescent="0.2">
      <c r="A45" s="2">
        <v>320</v>
      </c>
      <c r="B45" s="2" t="s">
        <v>91</v>
      </c>
      <c r="C45" s="2" t="s">
        <v>92</v>
      </c>
      <c r="D45" s="2" t="s">
        <v>0</v>
      </c>
      <c r="E45" s="4">
        <f t="shared" si="3"/>
        <v>1.3089123703703704E-2</v>
      </c>
      <c r="F45" s="4">
        <f t="shared" si="4"/>
        <v>3.9785882962962968E-2</v>
      </c>
      <c r="G45" s="4">
        <f t="shared" si="5"/>
        <v>5.4662040370370368E-2</v>
      </c>
      <c r="H45" s="10">
        <f t="shared" si="7"/>
        <v>1.5172453703703704E-2</v>
      </c>
      <c r="I45" s="4">
        <f t="shared" si="10"/>
        <v>4.1869212962962969E-2</v>
      </c>
      <c r="J45" s="5">
        <f t="shared" si="9"/>
        <v>5.674537037037037E-2</v>
      </c>
      <c r="K45" s="6">
        <v>4.1869212962962969E-2</v>
      </c>
      <c r="L45" s="6" t="s">
        <v>1</v>
      </c>
      <c r="M45" s="6">
        <v>1.5172453703703704E-2</v>
      </c>
      <c r="N45" s="6">
        <v>5.674537037037037E-2</v>
      </c>
      <c r="O45" s="6" t="s">
        <v>1</v>
      </c>
      <c r="P45" s="6" t="s">
        <v>1</v>
      </c>
      <c r="Q45" s="6" t="s">
        <v>1</v>
      </c>
      <c r="R45" s="6" t="s">
        <v>1</v>
      </c>
      <c r="S45" s="6" t="s">
        <v>1</v>
      </c>
    </row>
    <row r="46" spans="1:19" x14ac:dyDescent="0.2">
      <c r="A46" s="2">
        <v>321</v>
      </c>
      <c r="B46" s="2" t="s">
        <v>93</v>
      </c>
      <c r="C46" s="2" t="s">
        <v>94</v>
      </c>
      <c r="D46" s="2" t="s">
        <v>0</v>
      </c>
      <c r="E46" s="4">
        <f t="shared" si="3"/>
        <v>1.2346068148148148E-2</v>
      </c>
      <c r="F46" s="4">
        <f t="shared" si="4"/>
        <v>3.8260419999999996E-2</v>
      </c>
      <c r="G46" s="4">
        <f t="shared" si="5"/>
        <v>5.546180888888888E-2</v>
      </c>
      <c r="H46" s="10">
        <f t="shared" si="7"/>
        <v>1.4429398148148148E-2</v>
      </c>
      <c r="I46" s="4">
        <f t="shared" si="10"/>
        <v>4.0343749999999998E-2</v>
      </c>
      <c r="J46" s="5">
        <f t="shared" si="9"/>
        <v>5.7545138888888882E-2</v>
      </c>
      <c r="K46" s="6">
        <v>4.0343749999999998E-2</v>
      </c>
      <c r="L46" s="6" t="s">
        <v>1</v>
      </c>
      <c r="M46" s="6">
        <v>1.4429398148148148E-2</v>
      </c>
      <c r="N46" s="6">
        <v>5.7545138888888882E-2</v>
      </c>
      <c r="O46" s="6" t="s">
        <v>1</v>
      </c>
      <c r="P46" s="6" t="s">
        <v>1</v>
      </c>
      <c r="Q46" s="6" t="s">
        <v>1</v>
      </c>
      <c r="R46" s="6" t="s">
        <v>1</v>
      </c>
      <c r="S46" s="6" t="s">
        <v>1</v>
      </c>
    </row>
    <row r="47" spans="1:19" x14ac:dyDescent="0.2">
      <c r="A47" s="2">
        <v>322</v>
      </c>
      <c r="B47" s="2" t="s">
        <v>95</v>
      </c>
      <c r="C47" s="2" t="s">
        <v>69</v>
      </c>
      <c r="D47" s="2" t="s">
        <v>0</v>
      </c>
      <c r="E47" s="4">
        <f t="shared" si="3"/>
        <v>1.3785882962962964E-2</v>
      </c>
      <c r="F47" s="4">
        <f t="shared" si="4"/>
        <v>3.7667827407407407E-2</v>
      </c>
      <c r="G47" s="4">
        <f t="shared" si="5"/>
        <v>5.3711808888888893E-2</v>
      </c>
      <c r="H47" s="10">
        <f t="shared" si="7"/>
        <v>1.5869212962962963E-2</v>
      </c>
      <c r="I47" s="4">
        <f t="shared" si="10"/>
        <v>3.9751157407407409E-2</v>
      </c>
      <c r="J47" s="5">
        <f t="shared" si="9"/>
        <v>5.5795138888888894E-2</v>
      </c>
      <c r="K47" s="6">
        <v>1.5869212962962963E-2</v>
      </c>
      <c r="L47" s="6" t="s">
        <v>1</v>
      </c>
      <c r="M47" s="6">
        <v>5.5795138888888894E-2</v>
      </c>
      <c r="N47" s="6" t="s">
        <v>1</v>
      </c>
      <c r="O47" s="6">
        <v>3.9751157407407409E-2</v>
      </c>
      <c r="P47" s="6" t="s">
        <v>1</v>
      </c>
      <c r="Q47" s="6" t="s">
        <v>1</v>
      </c>
      <c r="R47" s="6" t="s">
        <v>1</v>
      </c>
      <c r="S47" s="6" t="s">
        <v>1</v>
      </c>
    </row>
    <row r="48" spans="1:19" x14ac:dyDescent="0.2">
      <c r="A48" s="2">
        <v>323</v>
      </c>
      <c r="B48" s="2" t="s">
        <v>96</v>
      </c>
      <c r="C48" s="2" t="s">
        <v>97</v>
      </c>
      <c r="D48" s="2" t="s">
        <v>0</v>
      </c>
      <c r="E48" s="4">
        <f t="shared" si="3"/>
        <v>1.2759262592592595E-2</v>
      </c>
      <c r="F48" s="4">
        <f t="shared" si="4"/>
        <v>4.0005790370370373E-2</v>
      </c>
      <c r="G48" s="4">
        <f t="shared" si="5"/>
        <v>5.8026623703703699E-2</v>
      </c>
      <c r="H48" s="10">
        <f t="shared" si="7"/>
        <v>1.4842592592592595E-2</v>
      </c>
      <c r="I48" s="4">
        <f t="shared" si="10"/>
        <v>4.2089120370370374E-2</v>
      </c>
      <c r="J48" s="5">
        <f t="shared" si="9"/>
        <v>6.01099537037037E-2</v>
      </c>
      <c r="K48" s="6">
        <v>1.4842592592592595E-2</v>
      </c>
      <c r="L48" s="6" t="s">
        <v>1</v>
      </c>
      <c r="M48" s="6">
        <v>6.01099537037037E-2</v>
      </c>
      <c r="N48" s="6" t="s">
        <v>1</v>
      </c>
      <c r="O48" s="6">
        <v>4.2089120370370374E-2</v>
      </c>
      <c r="P48" s="6" t="s">
        <v>1</v>
      </c>
      <c r="Q48" s="6" t="s">
        <v>1</v>
      </c>
      <c r="R48" s="6" t="s">
        <v>1</v>
      </c>
      <c r="S48" s="6" t="s">
        <v>1</v>
      </c>
    </row>
    <row r="49" spans="1:19" x14ac:dyDescent="0.2">
      <c r="A49" s="2">
        <v>324</v>
      </c>
      <c r="B49" s="2" t="s">
        <v>98</v>
      </c>
      <c r="C49" s="2" t="s">
        <v>99</v>
      </c>
      <c r="D49" s="2" t="s">
        <v>0</v>
      </c>
      <c r="E49" s="4">
        <f t="shared" si="3"/>
        <v>1.316204037037037E-2</v>
      </c>
      <c r="F49" s="4">
        <f t="shared" si="4"/>
        <v>3.8343753333333334E-2</v>
      </c>
      <c r="G49" s="4">
        <f t="shared" si="5"/>
        <v>5.559143851851852E-2</v>
      </c>
      <c r="H49" s="10">
        <f t="shared" si="7"/>
        <v>1.5245370370370369E-2</v>
      </c>
      <c r="I49" s="4">
        <f t="shared" si="10"/>
        <v>4.0427083333333336E-2</v>
      </c>
      <c r="J49" s="5">
        <f t="shared" si="9"/>
        <v>5.7674768518518521E-2</v>
      </c>
      <c r="K49" s="6">
        <v>4.0427083333333336E-2</v>
      </c>
      <c r="L49" s="6">
        <v>1.5245370370370369E-2</v>
      </c>
      <c r="M49" s="6">
        <v>5.7674768518518521E-2</v>
      </c>
      <c r="N49" s="6" t="s">
        <v>1</v>
      </c>
      <c r="O49" s="6" t="s">
        <v>1</v>
      </c>
      <c r="P49" s="6" t="s">
        <v>1</v>
      </c>
      <c r="Q49" s="6" t="s">
        <v>1</v>
      </c>
      <c r="R49" s="6" t="s">
        <v>1</v>
      </c>
      <c r="S49" s="6" t="s">
        <v>1</v>
      </c>
    </row>
    <row r="50" spans="1:19" x14ac:dyDescent="0.2">
      <c r="A50" s="2">
        <v>307</v>
      </c>
      <c r="B50" s="3"/>
      <c r="C50" s="3"/>
      <c r="D50" s="3" t="s">
        <v>0</v>
      </c>
      <c r="E50" s="4">
        <f t="shared" si="3"/>
        <v>1.719329037037037E-2</v>
      </c>
      <c r="F50" s="4">
        <f t="shared" si="4"/>
        <v>4.715509592592592E-2</v>
      </c>
      <c r="G50" s="4">
        <f t="shared" si="5"/>
        <v>6.3503475555555564E-2</v>
      </c>
      <c r="H50" s="10">
        <f t="shared" si="7"/>
        <v>1.9276620370370371E-2</v>
      </c>
      <c r="I50" s="4">
        <f t="shared" si="10"/>
        <v>4.9238425925925922E-2</v>
      </c>
      <c r="J50" s="5">
        <f t="shared" si="9"/>
        <v>6.5586805555555558E-2</v>
      </c>
      <c r="K50" s="6">
        <v>1.9276620370370371E-2</v>
      </c>
      <c r="L50" s="6" t="s">
        <v>1</v>
      </c>
      <c r="M50" s="6">
        <v>6.5586805555555558E-2</v>
      </c>
      <c r="N50" s="6" t="s">
        <v>1</v>
      </c>
      <c r="O50" s="6">
        <v>4.9238425925925922E-2</v>
      </c>
      <c r="P50" s="6" t="s">
        <v>1</v>
      </c>
      <c r="Q50" s="6" t="s">
        <v>1</v>
      </c>
      <c r="R50" s="6" t="s">
        <v>1</v>
      </c>
      <c r="S50" s="6" t="s">
        <v>1</v>
      </c>
    </row>
    <row r="51" spans="1:19" x14ac:dyDescent="0.2">
      <c r="A51" s="2">
        <v>233</v>
      </c>
      <c r="B51" s="2" t="s">
        <v>13</v>
      </c>
      <c r="C51" s="2" t="s">
        <v>15</v>
      </c>
      <c r="D51" s="2" t="s">
        <v>16</v>
      </c>
      <c r="E51" s="6">
        <f>H51</f>
        <v>5.2789351851851851E-3</v>
      </c>
      <c r="F51" s="6">
        <f t="shared" ref="F51:G51" si="11">I51</f>
        <v>2.4273148148148151E-2</v>
      </c>
      <c r="G51" s="6">
        <f t="shared" si="11"/>
        <v>3.3394675925925925E-2</v>
      </c>
      <c r="H51" s="10">
        <f t="shared" si="7"/>
        <v>5.2789351851851851E-3</v>
      </c>
      <c r="I51" s="4">
        <f t="shared" si="10"/>
        <v>2.4273148148148151E-2</v>
      </c>
      <c r="J51" s="5">
        <f t="shared" si="9"/>
        <v>3.3394675925925925E-2</v>
      </c>
      <c r="K51" s="6" t="s">
        <v>1</v>
      </c>
      <c r="L51" s="6">
        <v>3.3394675925925925E-2</v>
      </c>
      <c r="M51" s="6">
        <v>5.2789351851851851E-3</v>
      </c>
      <c r="N51" s="6">
        <v>2.4273148148148151E-2</v>
      </c>
      <c r="O51" s="6" t="s">
        <v>1</v>
      </c>
      <c r="P51" s="6" t="s">
        <v>1</v>
      </c>
      <c r="Q51" s="6" t="s">
        <v>1</v>
      </c>
      <c r="R51" s="6" t="s">
        <v>1</v>
      </c>
      <c r="S51" s="6" t="s">
        <v>1</v>
      </c>
    </row>
    <row r="52" spans="1:19" x14ac:dyDescent="0.2">
      <c r="A52" s="2">
        <v>234</v>
      </c>
      <c r="B52" s="2" t="s">
        <v>17</v>
      </c>
      <c r="C52" s="2" t="s">
        <v>18</v>
      </c>
      <c r="D52" s="2" t="s">
        <v>16</v>
      </c>
      <c r="E52" s="6">
        <f t="shared" ref="E52:E67" si="12">H52</f>
        <v>5.417824074074074E-3</v>
      </c>
      <c r="F52" s="6">
        <f t="shared" ref="F52:F67" si="13">I52</f>
        <v>1.4609374999999997E-2</v>
      </c>
      <c r="G52" s="6">
        <f t="shared" ref="G52:G67" si="14">J52</f>
        <v>2.3800925925925923E-2</v>
      </c>
      <c r="H52" s="10">
        <f t="shared" si="7"/>
        <v>5.417824074074074E-3</v>
      </c>
      <c r="I52" s="4">
        <f t="shared" si="10"/>
        <v>1.4609374999999997E-2</v>
      </c>
      <c r="J52" s="5">
        <f t="shared" si="9"/>
        <v>2.3800925925925923E-2</v>
      </c>
      <c r="K52" s="6">
        <v>2.3800925925925923E-2</v>
      </c>
      <c r="L52" s="6" t="s">
        <v>1</v>
      </c>
      <c r="M52" s="6">
        <v>5.417824074074074E-3</v>
      </c>
      <c r="N52" s="6" t="s">
        <v>1</v>
      </c>
      <c r="O52" s="6" t="s">
        <v>1</v>
      </c>
      <c r="P52" s="6" t="s">
        <v>1</v>
      </c>
      <c r="Q52" s="6" t="s">
        <v>1</v>
      </c>
      <c r="R52" s="6" t="s">
        <v>1</v>
      </c>
      <c r="S52" s="6" t="s">
        <v>1</v>
      </c>
    </row>
    <row r="53" spans="1:19" x14ac:dyDescent="0.2">
      <c r="A53" s="2">
        <v>235</v>
      </c>
      <c r="B53" s="2" t="s">
        <v>115</v>
      </c>
      <c r="C53" s="2" t="s">
        <v>62</v>
      </c>
      <c r="D53" s="2" t="s">
        <v>16</v>
      </c>
      <c r="E53" s="6">
        <f t="shared" si="12"/>
        <v>4.1006944444444441E-3</v>
      </c>
      <c r="F53" s="6">
        <f t="shared" si="13"/>
        <v>1.6605324074074074E-2</v>
      </c>
      <c r="G53" s="6">
        <f t="shared" si="14"/>
        <v>2.4109953703703706E-2</v>
      </c>
      <c r="H53" s="10">
        <f t="shared" si="7"/>
        <v>4.1006944444444441E-3</v>
      </c>
      <c r="I53" s="4">
        <f t="shared" si="10"/>
        <v>1.6605324074074074E-2</v>
      </c>
      <c r="J53" s="5">
        <f t="shared" si="9"/>
        <v>2.4109953703703706E-2</v>
      </c>
      <c r="K53" s="6">
        <v>4.1006944444444441E-3</v>
      </c>
      <c r="L53" s="6">
        <v>1.6605324074074074E-2</v>
      </c>
      <c r="M53" s="6" t="s">
        <v>1</v>
      </c>
      <c r="N53" s="6" t="s">
        <v>1</v>
      </c>
      <c r="O53" s="6" t="s">
        <v>1</v>
      </c>
      <c r="P53" s="6">
        <v>2.4109953703703706E-2</v>
      </c>
      <c r="Q53" s="6" t="s">
        <v>1</v>
      </c>
      <c r="R53" s="6" t="s">
        <v>1</v>
      </c>
      <c r="S53" s="6" t="s">
        <v>1</v>
      </c>
    </row>
    <row r="54" spans="1:19" x14ac:dyDescent="0.2">
      <c r="A54" s="2">
        <v>236</v>
      </c>
      <c r="B54" s="2" t="s">
        <v>19</v>
      </c>
      <c r="C54" s="2" t="s">
        <v>20</v>
      </c>
      <c r="D54" s="2" t="s">
        <v>16</v>
      </c>
      <c r="E54" s="6">
        <f t="shared" si="12"/>
        <v>5.2905092592592587E-3</v>
      </c>
      <c r="F54" s="6">
        <f t="shared" si="13"/>
        <v>2.5687500000000002E-2</v>
      </c>
      <c r="G54" s="6">
        <f t="shared" si="14"/>
        <v>3.6991898148148149E-2</v>
      </c>
      <c r="H54" s="10">
        <f t="shared" si="7"/>
        <v>5.2905092592592587E-3</v>
      </c>
      <c r="I54" s="4">
        <f t="shared" si="10"/>
        <v>2.5687500000000002E-2</v>
      </c>
      <c r="J54" s="5">
        <f t="shared" si="9"/>
        <v>3.6991898148148149E-2</v>
      </c>
      <c r="K54" s="6">
        <v>5.2905092592592587E-3</v>
      </c>
      <c r="L54" s="6" t="s">
        <v>1</v>
      </c>
      <c r="M54" s="6">
        <v>2.5687500000000002E-2</v>
      </c>
      <c r="N54" s="6">
        <v>3.6991898148148149E-2</v>
      </c>
      <c r="O54" s="6" t="s">
        <v>1</v>
      </c>
      <c r="P54" s="6" t="s">
        <v>1</v>
      </c>
      <c r="Q54" s="6" t="s">
        <v>1</v>
      </c>
      <c r="R54" s="6" t="s">
        <v>1</v>
      </c>
      <c r="S54" s="6" t="s">
        <v>1</v>
      </c>
    </row>
    <row r="55" spans="1:19" x14ac:dyDescent="0.2">
      <c r="A55" s="2">
        <v>271</v>
      </c>
      <c r="B55" s="2" t="s">
        <v>25</v>
      </c>
      <c r="C55" s="2" t="s">
        <v>26</v>
      </c>
      <c r="D55" s="2" t="s">
        <v>16</v>
      </c>
      <c r="E55" s="6">
        <f t="shared" si="12"/>
        <v>4.611111111111111E-3</v>
      </c>
      <c r="F55" s="6">
        <f t="shared" si="13"/>
        <v>1.9817129629629629E-2</v>
      </c>
      <c r="G55" s="6">
        <f t="shared" si="14"/>
        <v>2.837962962962963E-2</v>
      </c>
      <c r="H55" s="10">
        <f t="shared" si="7"/>
        <v>4.611111111111111E-3</v>
      </c>
      <c r="I55" s="4">
        <f t="shared" si="10"/>
        <v>1.9817129629629629E-2</v>
      </c>
      <c r="J55" s="5">
        <f t="shared" si="9"/>
        <v>2.837962962962963E-2</v>
      </c>
      <c r="K55" s="6">
        <v>4.611111111111111E-3</v>
      </c>
      <c r="L55" s="6">
        <v>1.9817129629629629E-2</v>
      </c>
      <c r="M55" s="6" t="s">
        <v>1</v>
      </c>
      <c r="N55" s="6" t="s">
        <v>1</v>
      </c>
      <c r="O55" s="6" t="s">
        <v>1</v>
      </c>
      <c r="P55" s="6">
        <v>2.837962962962963E-2</v>
      </c>
      <c r="Q55" s="6" t="s">
        <v>1</v>
      </c>
      <c r="R55" s="6" t="s">
        <v>1</v>
      </c>
      <c r="S55" s="6" t="s">
        <v>1</v>
      </c>
    </row>
    <row r="56" spans="1:19" x14ac:dyDescent="0.2">
      <c r="A56" s="2">
        <v>286</v>
      </c>
      <c r="B56" s="2" t="s">
        <v>43</v>
      </c>
      <c r="C56" s="2" t="s">
        <v>18</v>
      </c>
      <c r="D56" s="2" t="s">
        <v>16</v>
      </c>
      <c r="E56" s="6">
        <f t="shared" si="12"/>
        <v>5.7418981481481479E-3</v>
      </c>
      <c r="F56" s="6">
        <f t="shared" si="13"/>
        <v>1.3798611111111112E-2</v>
      </c>
      <c r="G56" s="6">
        <f t="shared" si="14"/>
        <v>2.1855324074074076E-2</v>
      </c>
      <c r="H56" s="10">
        <f t="shared" si="7"/>
        <v>5.7418981481481479E-3</v>
      </c>
      <c r="I56" s="4">
        <f t="shared" si="10"/>
        <v>1.3798611111111112E-2</v>
      </c>
      <c r="J56" s="5">
        <f t="shared" si="9"/>
        <v>2.1855324074074076E-2</v>
      </c>
      <c r="K56" s="6">
        <v>2.1855324074074076E-2</v>
      </c>
      <c r="L56" s="6" t="s">
        <v>1</v>
      </c>
      <c r="M56" s="6">
        <v>5.7418981481481479E-3</v>
      </c>
      <c r="N56" s="6" t="s">
        <v>1</v>
      </c>
      <c r="O56" s="6" t="s">
        <v>1</v>
      </c>
      <c r="P56" s="6" t="s">
        <v>1</v>
      </c>
      <c r="Q56" s="6" t="s">
        <v>1</v>
      </c>
      <c r="R56" s="6" t="s">
        <v>1</v>
      </c>
      <c r="S56" s="6" t="s">
        <v>1</v>
      </c>
    </row>
    <row r="57" spans="1:19" x14ac:dyDescent="0.2">
      <c r="A57" s="2">
        <v>292</v>
      </c>
      <c r="B57" s="2" t="s">
        <v>52</v>
      </c>
      <c r="C57" s="2" t="s">
        <v>53</v>
      </c>
      <c r="D57" s="2" t="s">
        <v>16</v>
      </c>
      <c r="E57" s="6">
        <f t="shared" si="12"/>
        <v>0</v>
      </c>
      <c r="F57" s="6">
        <f t="shared" si="13"/>
        <v>2.6104166666666668E-2</v>
      </c>
      <c r="G57" s="6">
        <f t="shared" si="14"/>
        <v>3.6839120370370369E-2</v>
      </c>
      <c r="H57" s="11"/>
      <c r="I57" s="4">
        <f>MIN(K57:S57)</f>
        <v>2.6104166666666668E-2</v>
      </c>
      <c r="J57" s="5">
        <f t="shared" si="9"/>
        <v>3.6839120370370369E-2</v>
      </c>
      <c r="K57" s="6" t="s">
        <v>1</v>
      </c>
      <c r="L57" s="6" t="s">
        <v>1</v>
      </c>
      <c r="M57" s="6">
        <v>2.6104166666666668E-2</v>
      </c>
      <c r="N57" s="6">
        <v>3.6839120370370369E-2</v>
      </c>
      <c r="O57" s="6" t="s">
        <v>1</v>
      </c>
      <c r="P57" s="6" t="s">
        <v>1</v>
      </c>
      <c r="Q57" s="6" t="s">
        <v>1</v>
      </c>
      <c r="R57" s="6" t="s">
        <v>1</v>
      </c>
      <c r="S57" s="6" t="s">
        <v>1</v>
      </c>
    </row>
    <row r="58" spans="1:19" x14ac:dyDescent="0.2">
      <c r="A58" s="2">
        <v>293</v>
      </c>
      <c r="B58" s="2" t="s">
        <v>54</v>
      </c>
      <c r="C58" s="2" t="s">
        <v>55</v>
      </c>
      <c r="D58" s="2" t="s">
        <v>16</v>
      </c>
      <c r="E58" s="6">
        <f t="shared" si="12"/>
        <v>8.0370370370370387E-3</v>
      </c>
      <c r="F58" s="6">
        <f t="shared" si="13"/>
        <v>2.6084490740740738E-2</v>
      </c>
      <c r="G58" s="6">
        <f t="shared" si="14"/>
        <v>3.6871527777777781E-2</v>
      </c>
      <c r="H58" s="10">
        <f t="shared" ref="H58:H67" si="15">MIN(K58:S58)</f>
        <v>8.0370370370370387E-3</v>
      </c>
      <c r="I58" s="4">
        <f t="shared" ref="I58:I67" si="16">MEDIAN(K58:S58)</f>
        <v>2.6084490740740738E-2</v>
      </c>
      <c r="J58" s="5">
        <f t="shared" si="9"/>
        <v>3.6871527777777781E-2</v>
      </c>
      <c r="K58" s="6">
        <v>8.0370370370370387E-3</v>
      </c>
      <c r="L58" s="6" t="s">
        <v>1</v>
      </c>
      <c r="M58" s="6">
        <v>3.6871527777777781E-2</v>
      </c>
      <c r="N58" s="6" t="s">
        <v>1</v>
      </c>
      <c r="O58" s="6">
        <v>2.6084490740740738E-2</v>
      </c>
      <c r="P58" s="6" t="s">
        <v>1</v>
      </c>
      <c r="Q58" s="6" t="s">
        <v>1</v>
      </c>
      <c r="R58" s="6" t="s">
        <v>1</v>
      </c>
      <c r="S58" s="6" t="s">
        <v>1</v>
      </c>
    </row>
    <row r="59" spans="1:19" x14ac:dyDescent="0.2">
      <c r="A59" s="2">
        <v>298</v>
      </c>
      <c r="B59" s="2" t="s">
        <v>57</v>
      </c>
      <c r="C59" s="2" t="s">
        <v>58</v>
      </c>
      <c r="D59" s="2" t="s">
        <v>16</v>
      </c>
      <c r="E59" s="6">
        <f t="shared" si="12"/>
        <v>5.162037037037037E-3</v>
      </c>
      <c r="F59" s="6">
        <f t="shared" si="13"/>
        <v>2.1668981481481484E-2</v>
      </c>
      <c r="G59" s="6">
        <f t="shared" si="14"/>
        <v>3.1833333333333332E-2</v>
      </c>
      <c r="H59" s="10">
        <f t="shared" si="15"/>
        <v>5.162037037037037E-3</v>
      </c>
      <c r="I59" s="4">
        <f t="shared" si="16"/>
        <v>2.1668981481481484E-2</v>
      </c>
      <c r="J59" s="5">
        <f t="shared" si="9"/>
        <v>3.1833333333333332E-2</v>
      </c>
      <c r="K59" s="6">
        <v>5.162037037037037E-3</v>
      </c>
      <c r="L59" s="6">
        <v>3.1833333333333332E-2</v>
      </c>
      <c r="M59" s="6">
        <v>2.1668981481481484E-2</v>
      </c>
      <c r="N59" s="6" t="s">
        <v>1</v>
      </c>
      <c r="O59" s="6" t="s">
        <v>1</v>
      </c>
      <c r="P59" s="6" t="s">
        <v>1</v>
      </c>
      <c r="Q59" s="6" t="s">
        <v>1</v>
      </c>
      <c r="R59" s="6" t="s">
        <v>1</v>
      </c>
      <c r="S59" s="6" t="s">
        <v>1</v>
      </c>
    </row>
    <row r="60" spans="1:19" x14ac:dyDescent="0.2">
      <c r="A60" s="2">
        <v>301</v>
      </c>
      <c r="B60" s="2" t="s">
        <v>63</v>
      </c>
      <c r="C60" s="2" t="s">
        <v>9</v>
      </c>
      <c r="D60" s="2" t="s">
        <v>16</v>
      </c>
      <c r="E60" s="6">
        <f t="shared" si="12"/>
        <v>5.718749999999999E-3</v>
      </c>
      <c r="F60" s="6">
        <f t="shared" si="13"/>
        <v>2.3853009259259261E-2</v>
      </c>
      <c r="G60" s="6">
        <f t="shared" si="14"/>
        <v>3.3203703703703701E-2</v>
      </c>
      <c r="H60" s="10">
        <f t="shared" si="15"/>
        <v>5.718749999999999E-3</v>
      </c>
      <c r="I60" s="4">
        <f t="shared" si="16"/>
        <v>2.3853009259259261E-2</v>
      </c>
      <c r="J60" s="5">
        <f t="shared" si="9"/>
        <v>3.3203703703703701E-2</v>
      </c>
      <c r="K60" s="6">
        <v>5.718749999999999E-3</v>
      </c>
      <c r="L60" s="6">
        <v>3.3203703703703701E-2</v>
      </c>
      <c r="M60" s="6">
        <v>2.3853009259259261E-2</v>
      </c>
      <c r="N60" s="6" t="s">
        <v>1</v>
      </c>
      <c r="O60" s="6" t="s">
        <v>1</v>
      </c>
      <c r="P60" s="6" t="s">
        <v>1</v>
      </c>
      <c r="Q60" s="6" t="s">
        <v>1</v>
      </c>
      <c r="R60" s="6" t="s">
        <v>1</v>
      </c>
      <c r="S60" s="6" t="s">
        <v>1</v>
      </c>
    </row>
    <row r="61" spans="1:19" x14ac:dyDescent="0.2">
      <c r="A61" s="2">
        <v>302</v>
      </c>
      <c r="B61" s="2" t="s">
        <v>63</v>
      </c>
      <c r="C61" s="2" t="s">
        <v>64</v>
      </c>
      <c r="D61" s="2" t="s">
        <v>16</v>
      </c>
      <c r="E61" s="6">
        <f t="shared" si="12"/>
        <v>5.3298611111111107E-3</v>
      </c>
      <c r="F61" s="6">
        <f t="shared" si="13"/>
        <v>1.4530671296296295E-2</v>
      </c>
      <c r="G61" s="6">
        <f t="shared" si="14"/>
        <v>2.3731481481481478E-2</v>
      </c>
      <c r="H61" s="10">
        <f t="shared" si="15"/>
        <v>5.3298611111111107E-3</v>
      </c>
      <c r="I61" s="4">
        <f t="shared" si="16"/>
        <v>1.4530671296296295E-2</v>
      </c>
      <c r="J61" s="5">
        <f t="shared" si="9"/>
        <v>2.3731481481481478E-2</v>
      </c>
      <c r="K61" s="6" t="s">
        <v>1</v>
      </c>
      <c r="L61" s="6">
        <v>5.3298611111111107E-3</v>
      </c>
      <c r="M61" s="6">
        <v>2.3731481481481478E-2</v>
      </c>
      <c r="N61" s="6" t="s">
        <v>1</v>
      </c>
      <c r="O61" s="6" t="s">
        <v>1</v>
      </c>
      <c r="P61" s="6" t="s">
        <v>1</v>
      </c>
      <c r="Q61" s="6" t="s">
        <v>1</v>
      </c>
      <c r="R61" s="6" t="s">
        <v>1</v>
      </c>
      <c r="S61" s="6" t="s">
        <v>1</v>
      </c>
    </row>
    <row r="62" spans="1:19" x14ac:dyDescent="0.2">
      <c r="A62" s="2">
        <v>303</v>
      </c>
      <c r="B62" s="2" t="s">
        <v>65</v>
      </c>
      <c r="C62" s="2" t="s">
        <v>66</v>
      </c>
      <c r="D62" s="2" t="s">
        <v>16</v>
      </c>
      <c r="E62" s="6">
        <f t="shared" si="12"/>
        <v>5.726851851851851E-3</v>
      </c>
      <c r="F62" s="6">
        <f t="shared" si="13"/>
        <v>2.7692708333333337E-2</v>
      </c>
      <c r="G62" s="6">
        <f t="shared" si="14"/>
        <v>3.3136574074074075E-2</v>
      </c>
      <c r="H62" s="10">
        <f t="shared" si="15"/>
        <v>5.726851851851851E-3</v>
      </c>
      <c r="I62" s="4">
        <f t="shared" si="16"/>
        <v>2.7692708333333337E-2</v>
      </c>
      <c r="J62" s="5">
        <f t="shared" si="9"/>
        <v>3.3136574074074075E-2</v>
      </c>
      <c r="K62" s="6" t="s">
        <v>1</v>
      </c>
      <c r="L62" s="6">
        <v>5.726851851851851E-3</v>
      </c>
      <c r="M62" s="6" t="s">
        <v>1</v>
      </c>
      <c r="N62" s="6" t="s">
        <v>1</v>
      </c>
      <c r="O62" s="6" t="s">
        <v>1</v>
      </c>
      <c r="P62" s="6">
        <v>2.2385416666666668E-2</v>
      </c>
      <c r="Q62" s="6">
        <v>3.3000000000000002E-2</v>
      </c>
      <c r="R62" s="6">
        <v>3.3136574074074075E-2</v>
      </c>
      <c r="S62" s="6" t="s">
        <v>1</v>
      </c>
    </row>
    <row r="63" spans="1:19" x14ac:dyDescent="0.2">
      <c r="A63" s="2">
        <v>304</v>
      </c>
      <c r="B63" s="2" t="s">
        <v>65</v>
      </c>
      <c r="C63" s="2" t="s">
        <v>24</v>
      </c>
      <c r="D63" s="2" t="s">
        <v>16</v>
      </c>
      <c r="E63" s="6">
        <f t="shared" si="12"/>
        <v>5.7708333333333335E-3</v>
      </c>
      <c r="F63" s="6">
        <f t="shared" si="13"/>
        <v>2.2437500000000003E-2</v>
      </c>
      <c r="G63" s="6">
        <f t="shared" si="14"/>
        <v>3.3025462962962958E-2</v>
      </c>
      <c r="H63" s="10">
        <f t="shared" si="15"/>
        <v>5.7708333333333335E-3</v>
      </c>
      <c r="I63" s="4">
        <f t="shared" si="16"/>
        <v>2.2437500000000003E-2</v>
      </c>
      <c r="J63" s="5">
        <f t="shared" si="9"/>
        <v>3.3025462962962958E-2</v>
      </c>
      <c r="K63" s="6">
        <v>5.7708333333333335E-3</v>
      </c>
      <c r="L63" s="6">
        <v>3.3025462962962958E-2</v>
      </c>
      <c r="M63" s="6">
        <v>2.2437500000000003E-2</v>
      </c>
      <c r="N63" s="6" t="s">
        <v>1</v>
      </c>
      <c r="O63" s="6" t="s">
        <v>1</v>
      </c>
      <c r="P63" s="6" t="s">
        <v>1</v>
      </c>
      <c r="Q63" s="6" t="s">
        <v>1</v>
      </c>
      <c r="R63" s="6" t="s">
        <v>1</v>
      </c>
      <c r="S63" s="6" t="s">
        <v>1</v>
      </c>
    </row>
    <row r="64" spans="1:19" x14ac:dyDescent="0.2">
      <c r="A64" s="2">
        <v>295</v>
      </c>
      <c r="B64" s="3"/>
      <c r="C64" s="3"/>
      <c r="D64" s="2" t="s">
        <v>16</v>
      </c>
      <c r="E64" s="6">
        <f t="shared" si="12"/>
        <v>5.6504629629629622E-3</v>
      </c>
      <c r="F64" s="6">
        <f t="shared" si="13"/>
        <v>2.1596064814814814E-2</v>
      </c>
      <c r="G64" s="6">
        <f t="shared" si="14"/>
        <v>3.2129629629629626E-2</v>
      </c>
      <c r="H64" s="10">
        <f t="shared" si="15"/>
        <v>5.6504629629629622E-3</v>
      </c>
      <c r="I64" s="4">
        <f t="shared" si="16"/>
        <v>2.1596064814814814E-2</v>
      </c>
      <c r="J64" s="5">
        <f t="shared" si="9"/>
        <v>3.2129629629629626E-2</v>
      </c>
      <c r="K64" s="6">
        <v>5.6504629629629622E-3</v>
      </c>
      <c r="L64" s="6">
        <v>2.1596064814814814E-2</v>
      </c>
      <c r="M64" s="6" t="s">
        <v>1</v>
      </c>
      <c r="N64" s="6" t="s">
        <v>1</v>
      </c>
      <c r="O64" s="6" t="s">
        <v>1</v>
      </c>
      <c r="P64" s="6">
        <v>3.2129629629629626E-2</v>
      </c>
      <c r="Q64" s="6" t="s">
        <v>1</v>
      </c>
      <c r="R64" s="6" t="s">
        <v>1</v>
      </c>
      <c r="S64" s="6" t="s">
        <v>1</v>
      </c>
    </row>
    <row r="65" spans="1:19" x14ac:dyDescent="0.2">
      <c r="A65" s="2">
        <v>296</v>
      </c>
      <c r="B65" s="3"/>
      <c r="C65" s="3"/>
      <c r="D65" s="2" t="s">
        <v>16</v>
      </c>
      <c r="E65" s="6">
        <f t="shared" si="12"/>
        <v>7.0578703703703706E-3</v>
      </c>
      <c r="F65" s="6">
        <f t="shared" si="13"/>
        <v>2.1993055555555557E-2</v>
      </c>
      <c r="G65" s="6">
        <f t="shared" si="14"/>
        <v>3.1253472222222224E-2</v>
      </c>
      <c r="H65" s="10">
        <f t="shared" si="15"/>
        <v>7.0578703703703706E-3</v>
      </c>
      <c r="I65" s="4">
        <f t="shared" si="16"/>
        <v>2.1993055555555557E-2</v>
      </c>
      <c r="J65" s="5">
        <f t="shared" si="9"/>
        <v>3.1253472222222224E-2</v>
      </c>
      <c r="K65" s="6">
        <v>7.0578703703703706E-3</v>
      </c>
      <c r="L65" s="6">
        <v>3.1253472222222224E-2</v>
      </c>
      <c r="M65" s="6" t="s">
        <v>1</v>
      </c>
      <c r="N65" s="6" t="s">
        <v>1</v>
      </c>
      <c r="O65" s="6">
        <v>2.1993055555555557E-2</v>
      </c>
      <c r="P65" s="6" t="s">
        <v>1</v>
      </c>
      <c r="Q65" s="6" t="s">
        <v>1</v>
      </c>
      <c r="R65" s="6" t="s">
        <v>1</v>
      </c>
      <c r="S65" s="6" t="s">
        <v>1</v>
      </c>
    </row>
    <row r="66" spans="1:19" x14ac:dyDescent="0.2">
      <c r="A66" s="2">
        <v>297</v>
      </c>
      <c r="B66" s="3"/>
      <c r="C66" s="3"/>
      <c r="D66" s="2" t="s">
        <v>16</v>
      </c>
      <c r="E66" s="6">
        <f t="shared" si="12"/>
        <v>5.4722222222222221E-3</v>
      </c>
      <c r="F66" s="6">
        <f t="shared" si="13"/>
        <v>1.9350694444444445E-2</v>
      </c>
      <c r="G66" s="6">
        <f t="shared" si="14"/>
        <v>2.7810185185185184E-2</v>
      </c>
      <c r="H66" s="10">
        <f t="shared" si="15"/>
        <v>5.4722222222222221E-3</v>
      </c>
      <c r="I66" s="4">
        <f t="shared" si="16"/>
        <v>1.9350694444444445E-2</v>
      </c>
      <c r="J66" s="5">
        <f t="shared" si="9"/>
        <v>2.7810185185185184E-2</v>
      </c>
      <c r="K66" s="6">
        <v>5.4722222222222221E-3</v>
      </c>
      <c r="L66" s="6">
        <v>2.7810185185185184E-2</v>
      </c>
      <c r="M66" s="6">
        <v>1.9350694444444445E-2</v>
      </c>
      <c r="N66" s="6" t="s">
        <v>1</v>
      </c>
      <c r="O66" s="6" t="s">
        <v>1</v>
      </c>
      <c r="P66" s="6" t="s">
        <v>1</v>
      </c>
      <c r="Q66" s="6" t="s">
        <v>1</v>
      </c>
      <c r="R66" s="6" t="s">
        <v>1</v>
      </c>
      <c r="S66" s="6" t="s">
        <v>1</v>
      </c>
    </row>
    <row r="67" spans="1:19" x14ac:dyDescent="0.2">
      <c r="A67" s="2">
        <v>325</v>
      </c>
      <c r="B67" s="3"/>
      <c r="C67" s="3"/>
      <c r="D67" s="3" t="s">
        <v>16</v>
      </c>
      <c r="E67" s="6">
        <f t="shared" si="12"/>
        <v>5.6712962962962958E-3</v>
      </c>
      <c r="F67" s="6">
        <f t="shared" si="13"/>
        <v>1.3379050925925926E-2</v>
      </c>
      <c r="G67" s="6">
        <f t="shared" si="14"/>
        <v>3.0289351851851855E-2</v>
      </c>
      <c r="H67" s="10">
        <f t="shared" si="15"/>
        <v>5.6712962962962958E-3</v>
      </c>
      <c r="I67" s="4">
        <f t="shared" si="16"/>
        <v>1.3379050925925926E-2</v>
      </c>
      <c r="J67" s="5">
        <f t="shared" si="9"/>
        <v>3.0289351851851855E-2</v>
      </c>
      <c r="K67" s="6" t="s">
        <v>1</v>
      </c>
      <c r="L67" s="6">
        <v>5.6712962962962958E-3</v>
      </c>
      <c r="M67" s="6">
        <v>5.6724537037037039E-3</v>
      </c>
      <c r="N67" s="6">
        <v>2.1085648148148149E-2</v>
      </c>
      <c r="O67" s="6" t="s">
        <v>1</v>
      </c>
      <c r="P67" s="6">
        <v>3.0289351851851855E-2</v>
      </c>
      <c r="Q67" s="6" t="s">
        <v>1</v>
      </c>
      <c r="R67" s="6" t="s">
        <v>1</v>
      </c>
      <c r="S67" s="6" t="s">
        <v>1</v>
      </c>
    </row>
  </sheetData>
  <autoFilter ref="A1:S67" xr:uid="{134AED54-19AE-ED40-95CC-23509414AFD7}">
    <sortState ref="A2:S67">
      <sortCondition ref="D1:D67"/>
    </sortState>
  </autoFilter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Niek Welkenhuysen</dc:creator>
  <cp:lastModifiedBy>Niek Welkenhuysen</cp:lastModifiedBy>
  <dcterms:created xsi:type="dcterms:W3CDTF">2018-08-22T13:15:44Z</dcterms:created>
  <dcterms:modified xsi:type="dcterms:W3CDTF">2018-08-22T13:43:24Z</dcterms:modified>
</cp:coreProperties>
</file>